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91" firstSheet="3" activeTab="1"/>
  </bookViews>
  <sheets>
    <sheet name="Sheet4" sheetId="4" state="hidden" r:id="rId1"/>
    <sheet name="天宁道路、驳岸、栏杆" sheetId="24" r:id="rId2"/>
    <sheet name="天宁桥梁" sheetId="23" r:id="rId3"/>
  </sheets>
  <definedNames>
    <definedName name="_xlnm._FilterDatabase" localSheetId="1" hidden="1">天宁道路、驳岸、栏杆!$A$1:$G$223</definedName>
    <definedName name="_xlnm.Print_Titles" localSheetId="2">天宁桥梁!$3:$4</definedName>
    <definedName name="_xlnm.Print_Titles" localSheetId="1">天宁道路、驳岸、栏杆!$1:$4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<sst xmlns="http://schemas.openxmlformats.org/spreadsheetml/2006/main" count="1925" uniqueCount="769">
  <si>
    <t>天 宁 区 道 路 数 据 清 单</t>
  </si>
  <si>
    <t>一</t>
  </si>
  <si>
    <t>城市道路</t>
  </si>
  <si>
    <t>编</t>
  </si>
  <si>
    <t>道路名称</t>
  </si>
  <si>
    <t>道路</t>
  </si>
  <si>
    <t>道   路</t>
  </si>
  <si>
    <t>道路长度</t>
  </si>
  <si>
    <t>总面积</t>
  </si>
  <si>
    <t>号</t>
  </si>
  <si>
    <t>等级</t>
  </si>
  <si>
    <t>起   点</t>
  </si>
  <si>
    <t>止   点</t>
  </si>
  <si>
    <t>（m)</t>
  </si>
  <si>
    <t>（m2)</t>
  </si>
  <si>
    <t>和平北路</t>
  </si>
  <si>
    <t>主干</t>
  </si>
  <si>
    <t>同济立交桥</t>
  </si>
  <si>
    <t>新丰桥北</t>
  </si>
  <si>
    <t>劳动中路</t>
  </si>
  <si>
    <t>采菱桥</t>
  </si>
  <si>
    <t>丽华北路</t>
  </si>
  <si>
    <t>阳湖大桥北引坡</t>
  </si>
  <si>
    <t>三角场</t>
  </si>
  <si>
    <t>延陵中路</t>
  </si>
  <si>
    <t>横塘桥</t>
  </si>
  <si>
    <t>飞龙东路</t>
  </si>
  <si>
    <t>通江南路</t>
  </si>
  <si>
    <t>万福地道北</t>
  </si>
  <si>
    <t>龙城大道</t>
  </si>
  <si>
    <t>关河西路</t>
  </si>
  <si>
    <t>晋陵中路</t>
  </si>
  <si>
    <t>北直街</t>
  </si>
  <si>
    <t>和平中路</t>
  </si>
  <si>
    <t>二纺机厂门口</t>
  </si>
  <si>
    <t>关河中路</t>
  </si>
  <si>
    <t>新丰桥</t>
  </si>
  <si>
    <t>劳动西路</t>
  </si>
  <si>
    <t>同济桥</t>
  </si>
  <si>
    <t>兰陵桥东</t>
  </si>
  <si>
    <t>兰陵北路</t>
  </si>
  <si>
    <t>兰陵广场</t>
  </si>
  <si>
    <t>常武交界处</t>
  </si>
  <si>
    <t>延陵西路</t>
  </si>
  <si>
    <t>青洋中路</t>
  </si>
  <si>
    <t>青洋大桥</t>
  </si>
  <si>
    <t>离宫路</t>
  </si>
  <si>
    <t>青洋北路</t>
  </si>
  <si>
    <t>河海东路</t>
  </si>
  <si>
    <t>江阴交界</t>
  </si>
  <si>
    <t>长江中路</t>
  </si>
  <si>
    <t>中吴大道</t>
  </si>
  <si>
    <t>白荡河桥南</t>
  </si>
  <si>
    <t>河海东桥</t>
  </si>
  <si>
    <t>长江南路</t>
  </si>
  <si>
    <t>交通桥梁</t>
  </si>
  <si>
    <t>东方西路</t>
  </si>
  <si>
    <t>清正路</t>
  </si>
  <si>
    <t>青龙西路</t>
  </si>
  <si>
    <t>龙锦路</t>
  </si>
  <si>
    <t>三井河桥</t>
  </si>
  <si>
    <t>新堂北路</t>
  </si>
  <si>
    <t>丁塘港西路</t>
  </si>
  <si>
    <t>华丰路</t>
  </si>
  <si>
    <t>永宁北路</t>
  </si>
  <si>
    <t>永贺桥</t>
  </si>
  <si>
    <t>竹林北路</t>
  </si>
  <si>
    <t>青龙东路</t>
  </si>
  <si>
    <t>史家桥</t>
  </si>
  <si>
    <t>新堂路</t>
  </si>
  <si>
    <t>竹林西路</t>
  </si>
  <si>
    <t>泰山路</t>
  </si>
  <si>
    <t>五奎桥</t>
  </si>
  <si>
    <t>飞龙中路</t>
  </si>
  <si>
    <t>长木桥西</t>
  </si>
  <si>
    <t>华利达东</t>
  </si>
  <si>
    <t>菱港桥</t>
  </si>
  <si>
    <t>东南路</t>
  </si>
  <si>
    <t>天宁大桥</t>
  </si>
  <si>
    <t>龙汇路</t>
  </si>
  <si>
    <t>丁塘河</t>
  </si>
  <si>
    <t>龙沧路</t>
  </si>
  <si>
    <t>龙汇路东</t>
  </si>
  <si>
    <t>东经120</t>
  </si>
  <si>
    <t>勤丰桥</t>
  </si>
  <si>
    <t>大明路</t>
  </si>
  <si>
    <t>延陵东路</t>
  </si>
  <si>
    <t>宋剑湖大桥</t>
  </si>
  <si>
    <t>劳动东路</t>
  </si>
  <si>
    <t>兰陵制药厂西</t>
  </si>
  <si>
    <t>新藻江河桥</t>
  </si>
  <si>
    <t>小   计：</t>
  </si>
  <si>
    <t>32条</t>
  </si>
  <si>
    <t>次干</t>
  </si>
  <si>
    <t>吊桥路</t>
  </si>
  <si>
    <t>同安桥南</t>
  </si>
  <si>
    <t>横塘河西路</t>
  </si>
  <si>
    <t>关河东路</t>
  </si>
  <si>
    <t>五角场</t>
  </si>
  <si>
    <t>白家桥引道</t>
  </si>
  <si>
    <t>光华路</t>
  </si>
  <si>
    <t>晋陵南路</t>
  </si>
  <si>
    <t>凤凰路</t>
  </si>
  <si>
    <t>博爱路</t>
  </si>
  <si>
    <t>化龙巷西</t>
  </si>
  <si>
    <t>河滨东路</t>
  </si>
  <si>
    <t>青山路</t>
  </si>
  <si>
    <t>太平桥路</t>
  </si>
  <si>
    <t>虹景路</t>
  </si>
  <si>
    <t>北塘河东路</t>
  </si>
  <si>
    <t>横塘河</t>
  </si>
  <si>
    <t>武进交界</t>
  </si>
  <si>
    <t>北塘河路</t>
  </si>
  <si>
    <t>锦绣路</t>
  </si>
  <si>
    <t>金百花园</t>
  </si>
  <si>
    <t>惠国路</t>
  </si>
  <si>
    <t>红梅南路</t>
  </si>
  <si>
    <t>桃园路</t>
  </si>
  <si>
    <t>清凉东路</t>
  </si>
  <si>
    <t>富盛二路</t>
  </si>
  <si>
    <t>夏雷路</t>
  </si>
  <si>
    <t>龙游路</t>
  </si>
  <si>
    <t>龙游南路</t>
  </si>
  <si>
    <t>永宁路</t>
  </si>
  <si>
    <t>卫塘路</t>
  </si>
  <si>
    <t>竹林南路</t>
  </si>
  <si>
    <t>丽华南路</t>
  </si>
  <si>
    <t>河滨支路东</t>
  </si>
  <si>
    <t>青林路</t>
  </si>
  <si>
    <t>巫山路</t>
  </si>
  <si>
    <t>锦云路</t>
  </si>
  <si>
    <t>花园街</t>
  </si>
  <si>
    <t>武进界</t>
  </si>
  <si>
    <t>龙游河西侧</t>
  </si>
  <si>
    <t>逸方路</t>
  </si>
  <si>
    <t>云青路</t>
  </si>
  <si>
    <t>福阳路</t>
  </si>
  <si>
    <t>北塘河西</t>
  </si>
  <si>
    <t>横塘河东路（暂）</t>
  </si>
  <si>
    <t>童家浜路</t>
  </si>
  <si>
    <t>原夏雷路</t>
  </si>
  <si>
    <t>龙华中路</t>
  </si>
  <si>
    <t>龙华东路</t>
  </si>
  <si>
    <t>龙华西路</t>
  </si>
  <si>
    <t>黄河东路</t>
  </si>
  <si>
    <t>秀河桥</t>
  </si>
  <si>
    <t>雕庄路</t>
  </si>
  <si>
    <t>河滨之路</t>
  </si>
  <si>
    <t>曙云路</t>
  </si>
  <si>
    <t>云桂路</t>
  </si>
  <si>
    <t>46条</t>
  </si>
  <si>
    <t>支路</t>
  </si>
  <si>
    <t>原童家浜路</t>
  </si>
  <si>
    <t>龙华路</t>
  </si>
  <si>
    <t>化龙巷</t>
  </si>
  <si>
    <t>局前街</t>
  </si>
  <si>
    <t>文化路</t>
  </si>
  <si>
    <t>文笔路</t>
  </si>
  <si>
    <t>武青路</t>
  </si>
  <si>
    <t>洗米弄</t>
  </si>
  <si>
    <t>牌楼路</t>
  </si>
  <si>
    <t>武青北路</t>
  </si>
  <si>
    <t>小东门路</t>
  </si>
  <si>
    <t>新港路</t>
  </si>
  <si>
    <t>青龙煤场</t>
  </si>
  <si>
    <t>青龙路</t>
  </si>
  <si>
    <t>青龙港桥北</t>
  </si>
  <si>
    <t>五角场东路</t>
  </si>
  <si>
    <t>东货场</t>
  </si>
  <si>
    <t>红梅路</t>
  </si>
  <si>
    <t>新民路</t>
  </si>
  <si>
    <t>新丰东桥路</t>
  </si>
  <si>
    <t>罗汉路</t>
  </si>
  <si>
    <t>小河沿</t>
  </si>
  <si>
    <t>飞虹路</t>
  </si>
  <si>
    <t>舣舟亭公园</t>
  </si>
  <si>
    <t>工舍路</t>
  </si>
  <si>
    <t>材料供应公司</t>
  </si>
  <si>
    <t>唐家湾路</t>
  </si>
  <si>
    <t>官保巷</t>
  </si>
  <si>
    <t>鹤园路</t>
  </si>
  <si>
    <t>中山路</t>
  </si>
  <si>
    <t>周线巷</t>
  </si>
  <si>
    <t>周线里</t>
  </si>
  <si>
    <t>药皇庙弄</t>
  </si>
  <si>
    <t>丹青路</t>
  </si>
  <si>
    <t>石柱弄</t>
  </si>
  <si>
    <t>横塘河东路</t>
  </si>
  <si>
    <t>庙湾村西路</t>
  </si>
  <si>
    <t>广仁路</t>
  </si>
  <si>
    <t>广仁桥南</t>
  </si>
  <si>
    <t>广福路</t>
  </si>
  <si>
    <t>K0+150</t>
  </si>
  <si>
    <t>华青路</t>
  </si>
  <si>
    <t>健身北路</t>
  </si>
  <si>
    <t>通济桥北</t>
  </si>
  <si>
    <t>砚瓦路</t>
  </si>
  <si>
    <t>天龙路</t>
  </si>
  <si>
    <t>林浦路</t>
  </si>
  <si>
    <t>通泰路</t>
  </si>
  <si>
    <t>东下塘</t>
  </si>
  <si>
    <t>乌衣浜</t>
  </si>
  <si>
    <t>浦前东路</t>
  </si>
  <si>
    <t>天翼御城</t>
  </si>
  <si>
    <t>紫林路</t>
  </si>
  <si>
    <t>东关河弄</t>
  </si>
  <si>
    <t>县学街</t>
  </si>
  <si>
    <t>通济路</t>
  </si>
  <si>
    <t>元丰巷</t>
  </si>
  <si>
    <t>桃林路</t>
  </si>
  <si>
    <t>桃林雅景苑西</t>
  </si>
  <si>
    <t>林仪路</t>
  </si>
  <si>
    <t>原状老路</t>
  </si>
  <si>
    <t>鼎泰路</t>
  </si>
  <si>
    <t>规划道路</t>
  </si>
  <si>
    <t>和富路</t>
  </si>
  <si>
    <t>和富桥</t>
  </si>
  <si>
    <t>宁东路</t>
  </si>
  <si>
    <t>业丰路</t>
  </si>
  <si>
    <t>南园巷</t>
  </si>
  <si>
    <t>都家弄</t>
  </si>
  <si>
    <t>九龙小商品</t>
  </si>
  <si>
    <t>清凉西路</t>
  </si>
  <si>
    <t>富盛一路</t>
  </si>
  <si>
    <t>延青路</t>
  </si>
  <si>
    <t>西关河弄</t>
  </si>
  <si>
    <t>通锦路</t>
  </si>
  <si>
    <t>龙劳路</t>
  </si>
  <si>
    <t>龙青路</t>
  </si>
  <si>
    <t>龙游河</t>
  </si>
  <si>
    <t>青丰路</t>
  </si>
  <si>
    <t>青塘桥北</t>
  </si>
  <si>
    <t>田舍桥南</t>
  </si>
  <si>
    <t>章东路</t>
  </si>
  <si>
    <t>章青路</t>
  </si>
  <si>
    <t>东方尚院西</t>
  </si>
  <si>
    <t>周庄村</t>
  </si>
  <si>
    <t>正素巷</t>
  </si>
  <si>
    <t>古村巷</t>
  </si>
  <si>
    <t>横墩路</t>
  </si>
  <si>
    <t>奚杨路</t>
  </si>
  <si>
    <t>职教路</t>
  </si>
  <si>
    <t>龙勤路</t>
  </si>
  <si>
    <t>车库入口</t>
  </si>
  <si>
    <t>清蒲路</t>
  </si>
  <si>
    <t>清凉支路</t>
  </si>
  <si>
    <t>塑纺路</t>
  </si>
  <si>
    <t>湾龙路</t>
  </si>
  <si>
    <t>湾塘路</t>
  </si>
  <si>
    <t>翠虹路</t>
  </si>
  <si>
    <t>优胜路</t>
  </si>
  <si>
    <t>朝阳桥东匝道</t>
  </si>
  <si>
    <t>凤凰岛西路</t>
  </si>
  <si>
    <t>菱溪路(暂)</t>
  </si>
  <si>
    <t>K0+090</t>
  </si>
  <si>
    <t>储云路</t>
  </si>
  <si>
    <t>香溢俊园3号楼</t>
  </si>
  <si>
    <t>储宁路</t>
  </si>
  <si>
    <t>河滨支路</t>
  </si>
  <si>
    <t>采菱支路</t>
  </si>
  <si>
    <t>刘塘浜桥</t>
  </si>
  <si>
    <t>丽塘路</t>
  </si>
  <si>
    <t>西侧范围线</t>
  </si>
  <si>
    <t>青业路</t>
  </si>
  <si>
    <t>兆馨路</t>
  </si>
  <si>
    <t>丽华北路东侧</t>
  </si>
  <si>
    <t>丰阳路</t>
  </si>
  <si>
    <t>福安路</t>
  </si>
  <si>
    <t>三宝浜</t>
  </si>
  <si>
    <t>一中北路</t>
  </si>
  <si>
    <t>金融大街</t>
  </si>
  <si>
    <t>海辰街</t>
  </si>
  <si>
    <t>龙沧桥</t>
  </si>
  <si>
    <t>天辰街</t>
  </si>
  <si>
    <t>99条</t>
  </si>
  <si>
    <t>合计：</t>
  </si>
  <si>
    <t>177条</t>
  </si>
  <si>
    <t>二</t>
  </si>
  <si>
    <t>背街小巷</t>
  </si>
  <si>
    <t>天宁街道</t>
  </si>
  <si>
    <t>椿桂坊</t>
  </si>
  <si>
    <t>和平南路</t>
  </si>
  <si>
    <t>元丰桥</t>
  </si>
  <si>
    <t>椿桂坊175号</t>
  </si>
  <si>
    <t>市一中</t>
  </si>
  <si>
    <t>泰兴里</t>
  </si>
  <si>
    <t>关帝庙弄</t>
  </si>
  <si>
    <t>西狮子巷</t>
  </si>
  <si>
    <t>麻  巷</t>
  </si>
  <si>
    <t>元丰路</t>
  </si>
  <si>
    <t>东太平桥-龙晶桥</t>
  </si>
  <si>
    <t>桃林雅景西-元丰桥</t>
  </si>
  <si>
    <t>灵官庙弄</t>
  </si>
  <si>
    <t>弄底</t>
  </si>
  <si>
    <t>苏家弄</t>
  </si>
  <si>
    <t>陶沙巷</t>
  </si>
  <si>
    <t>荆溪村</t>
  </si>
  <si>
    <t>兴隆巷</t>
  </si>
  <si>
    <t>二院西</t>
  </si>
  <si>
    <t>劳动巷</t>
  </si>
  <si>
    <t>周线巷—劳动巷—正素巷</t>
  </si>
  <si>
    <t>劳动巷-古村</t>
  </si>
  <si>
    <t>鲜鱼巷</t>
  </si>
  <si>
    <t>西园村</t>
  </si>
  <si>
    <t>供电宿舍</t>
  </si>
  <si>
    <t>勤俭新村</t>
  </si>
  <si>
    <t>市三中</t>
  </si>
  <si>
    <t>勤俭新村支弄</t>
  </si>
  <si>
    <t>大火弄</t>
  </si>
  <si>
    <t>博爱园</t>
  </si>
  <si>
    <t>博爱路15弄</t>
  </si>
  <si>
    <t>博爱路198号</t>
  </si>
  <si>
    <t>198号</t>
  </si>
  <si>
    <t>大园地</t>
  </si>
  <si>
    <t>常面路</t>
  </si>
  <si>
    <t>和平里</t>
  </si>
  <si>
    <t>小季家村、和平里地区</t>
  </si>
  <si>
    <t>新丰新村</t>
  </si>
  <si>
    <t>十八间</t>
  </si>
  <si>
    <t>宏达大酒店</t>
  </si>
  <si>
    <t>关河</t>
  </si>
  <si>
    <t>钟家弄</t>
  </si>
  <si>
    <t>中山北路</t>
  </si>
  <si>
    <t>十子街</t>
  </si>
  <si>
    <t>银泉弄</t>
  </si>
  <si>
    <t>曹家弄</t>
  </si>
  <si>
    <t>钱家场支弄</t>
  </si>
  <si>
    <t>高家弄</t>
  </si>
  <si>
    <t>钱家场28号</t>
  </si>
  <si>
    <t>郑家场</t>
  </si>
  <si>
    <t>高家弄支弄</t>
  </si>
  <si>
    <t>8号</t>
  </si>
  <si>
    <t>36号</t>
  </si>
  <si>
    <t>大圩沟</t>
  </si>
  <si>
    <t>下街</t>
  </si>
  <si>
    <t>光洋轴承厂</t>
  </si>
  <si>
    <t>南港</t>
  </si>
  <si>
    <t>老运河北侧</t>
  </si>
  <si>
    <t>前后北岸</t>
  </si>
  <si>
    <t xml:space="preserve">兴贤巷 </t>
  </si>
  <si>
    <t>古村</t>
  </si>
  <si>
    <t>三将军弄</t>
  </si>
  <si>
    <t>东狮子巷</t>
  </si>
  <si>
    <t>陶沙巷西</t>
  </si>
  <si>
    <t>乌衣浜支弄</t>
  </si>
  <si>
    <t>村底</t>
  </si>
  <si>
    <t>桃林巷</t>
  </si>
  <si>
    <t>小九华路</t>
  </si>
  <si>
    <t>东坡公园</t>
  </si>
  <si>
    <r>
      <t>昇</t>
    </r>
    <r>
      <rPr>
        <sz val="12"/>
        <rFont val="仿宋_GB2312"/>
        <family val="3"/>
        <charset val="134"/>
      </rPr>
      <t>仙弄</t>
    </r>
  </si>
  <si>
    <t>南园路</t>
  </si>
  <si>
    <t>一中路</t>
  </si>
  <si>
    <t>斛挡巷</t>
  </si>
  <si>
    <t>马山埠</t>
  </si>
  <si>
    <t>黄仲则故居</t>
  </si>
  <si>
    <t>宫保巷</t>
  </si>
  <si>
    <t>迎春步行街</t>
  </si>
  <si>
    <t>后北岸连接道路</t>
  </si>
  <si>
    <t>后北岸</t>
  </si>
  <si>
    <t>小计</t>
  </si>
  <si>
    <t>兰陵街道</t>
  </si>
  <si>
    <t>民丰路</t>
  </si>
  <si>
    <t>民丰桥</t>
  </si>
  <si>
    <t>工人新村西</t>
  </si>
  <si>
    <t>清南桥</t>
  </si>
  <si>
    <t>浦泰路</t>
  </si>
  <si>
    <t>国泰名都东南门</t>
  </si>
  <si>
    <t>天宝路</t>
  </si>
  <si>
    <t>新艺路</t>
  </si>
  <si>
    <t>兰陵路</t>
  </si>
  <si>
    <t>红梅街道</t>
  </si>
  <si>
    <t>故园路</t>
  </si>
  <si>
    <t>翠竹新村</t>
  </si>
  <si>
    <t>腾飞路</t>
  </si>
  <si>
    <t>环西路</t>
  </si>
  <si>
    <t>北广场公交回车场</t>
  </si>
  <si>
    <t>茶山街道</t>
  </si>
  <si>
    <t>第四制药厂</t>
  </si>
  <si>
    <t>三</t>
  </si>
  <si>
    <t>县道</t>
  </si>
  <si>
    <t>X203焦阳线（朝阳路）</t>
  </si>
  <si>
    <t>天宁江阴交界</t>
  </si>
  <si>
    <t>天宁经开交界</t>
  </si>
  <si>
    <t>X251郑洛线（河横路）</t>
  </si>
  <si>
    <t>舜山路</t>
  </si>
  <si>
    <t>X201焦芙线（常焦线）</t>
  </si>
  <si>
    <t>X354工业大道（焦溪大道）</t>
  </si>
  <si>
    <t>北塘河桥</t>
  </si>
  <si>
    <r>
      <t>常焦线</t>
    </r>
    <r>
      <rPr>
        <sz val="12"/>
        <rFont val="Times New Roman"/>
        <family val="1"/>
        <charset val="0"/>
      </rPr>
      <t>(</t>
    </r>
    <r>
      <rPr>
        <sz val="12"/>
        <rFont val="仿宋_GB2312"/>
        <family val="3"/>
        <charset val="134"/>
      </rPr>
      <t>焦溪古镇）</t>
    </r>
  </si>
  <si>
    <t>XZ03常芙线（武澄西路）</t>
  </si>
  <si>
    <t>周塘桥</t>
  </si>
  <si>
    <t>小 计</t>
  </si>
  <si>
    <t>四</t>
  </si>
  <si>
    <t>过街地道和电梯</t>
  </si>
  <si>
    <t>序号</t>
  </si>
  <si>
    <t>位  置</t>
  </si>
  <si>
    <t>电梯数量（部）</t>
  </si>
  <si>
    <t>面积（平方米）</t>
  </si>
  <si>
    <t>所属街道</t>
  </si>
  <si>
    <t>中吴大道与长江路路口地道</t>
  </si>
  <si>
    <t>中吴大道与兰陵路路口地道</t>
  </si>
  <si>
    <t>中吴大道与丽华路路口地道</t>
  </si>
  <si>
    <t>延陵西路与晋陵中路路口地道</t>
  </si>
  <si>
    <t>竹林西路与新堂北路路口地道（东侧）</t>
  </si>
  <si>
    <t>竹林西路与新堂北路路口地道（西侧）</t>
  </si>
  <si>
    <t>五</t>
  </si>
  <si>
    <t>天宁区驳岸、栏杆设施数量表</t>
  </si>
  <si>
    <t>河道名称</t>
  </si>
  <si>
    <t>最后修建竣工年月</t>
  </si>
  <si>
    <t>驳岸长度(m)</t>
  </si>
  <si>
    <t>栏杆长度(m)</t>
  </si>
  <si>
    <t>栏杆形式</t>
  </si>
  <si>
    <t>备  注</t>
  </si>
  <si>
    <t>延陵东路（元丰桥至平桥）</t>
  </si>
  <si>
    <t>老运河、东市河</t>
  </si>
  <si>
    <t>花岗岩</t>
  </si>
  <si>
    <t>随延陵东路新建时实施。</t>
  </si>
  <si>
    <t>桃园路（同济桥至南港）</t>
  </si>
  <si>
    <t>老运河北岸</t>
  </si>
  <si>
    <t>随桃园绿地新建时一并实施</t>
  </si>
  <si>
    <t>桃园路（南港段）</t>
  </si>
  <si>
    <t>随南港绿地同步建设</t>
  </si>
  <si>
    <t>龙城大道北（竹林路东西侧）</t>
  </si>
  <si>
    <t>横塘浜南岸</t>
  </si>
  <si>
    <t>铁栏杆</t>
  </si>
  <si>
    <t>生态绿城高架环线绿道工程</t>
  </si>
  <si>
    <t>南港至东坡公园</t>
  </si>
  <si>
    <t>随小九华南侧慢行系统同步建设</t>
  </si>
  <si>
    <t>民丰桥~水上派出所</t>
  </si>
  <si>
    <t>老运河南岸</t>
  </si>
  <si>
    <t>随大运河常州城区段交通疏导工程同步建设</t>
  </si>
  <si>
    <t>东港小游园</t>
  </si>
  <si>
    <t>新运河</t>
  </si>
  <si>
    <t>青洋高架东侧，新运河南侧地块</t>
  </si>
  <si>
    <t>备注：
1、以上清单会根据天宁区建设移交情况定期局部更新；
2、附属设施包括路名牌、限高限载牌、雨污水井盖等；
3、县道包括沿线的桥梁及附属设施，县道桥梁根据相关规范要求定期检测。</t>
  </si>
  <si>
    <t>附件2</t>
  </si>
  <si>
    <t>天 宁 区 城 市 道 路 桥 梁 数 据 表</t>
  </si>
  <si>
    <t>管理权限</t>
  </si>
  <si>
    <r>
      <rPr>
        <b/>
        <sz val="12"/>
        <rFont val="宋体"/>
        <charset val="134"/>
      </rPr>
      <t>桥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</si>
  <si>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桥</t>
    </r>
    <r>
      <rPr>
        <b/>
        <sz val="12"/>
        <rFont val="Times New Roman"/>
        <charset val="134"/>
      </rPr>
      <t xml:space="preserve">       </t>
    </r>
    <r>
      <rPr>
        <b/>
        <sz val="12"/>
        <rFont val="宋体"/>
        <charset val="134"/>
      </rPr>
      <t>位</t>
    </r>
  </si>
  <si>
    <r>
      <rPr>
        <b/>
        <sz val="12"/>
        <rFont val="宋体"/>
        <charset val="134"/>
      </rPr>
      <t>跨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越</t>
    </r>
  </si>
  <si>
    <r>
      <rPr>
        <b/>
        <sz val="12"/>
        <rFont val="宋体"/>
        <charset val="134"/>
      </rPr>
      <t>设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计</t>
    </r>
  </si>
  <si>
    <t>梁底</t>
  </si>
  <si>
    <t>中孔跨</t>
  </si>
  <si>
    <t>长度</t>
  </si>
  <si>
    <t>面积</t>
  </si>
  <si>
    <r>
      <rPr>
        <b/>
        <sz val="12"/>
        <rFont val="宋体"/>
        <charset val="134"/>
      </rPr>
      <t>河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流</t>
    </r>
  </si>
  <si>
    <r>
      <rPr>
        <b/>
        <sz val="12"/>
        <rFont val="宋体"/>
        <charset val="134"/>
      </rPr>
      <t>载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重</t>
    </r>
  </si>
  <si>
    <t>标高(米)</t>
  </si>
  <si>
    <t>径(m)</t>
  </si>
  <si>
    <t>(m)</t>
  </si>
  <si>
    <r>
      <rPr>
        <b/>
        <sz val="12"/>
        <rFont val="宋体"/>
        <charset val="134"/>
      </rPr>
      <t>(m</t>
    </r>
    <r>
      <rPr>
        <b/>
        <vertAlign val="superscript"/>
        <sz val="12"/>
        <rFont val="宋体"/>
        <charset val="134"/>
      </rPr>
      <t>2</t>
    </r>
    <r>
      <rPr>
        <b/>
        <sz val="12"/>
        <rFont val="宋体"/>
        <charset val="134"/>
      </rPr>
      <t>)</t>
    </r>
  </si>
  <si>
    <t>天宁区</t>
  </si>
  <si>
    <t>京杭运河</t>
  </si>
  <si>
    <t>城A</t>
  </si>
  <si>
    <t>同安桥</t>
  </si>
  <si>
    <r>
      <rPr>
        <sz val="12"/>
        <color indexed="8"/>
        <rFont val="宋体"/>
        <charset val="134"/>
      </rPr>
      <t>城</t>
    </r>
    <r>
      <rPr>
        <sz val="12"/>
        <color indexed="8"/>
        <rFont val="Times New Roman"/>
        <charset val="134"/>
      </rPr>
      <t>-B</t>
    </r>
  </si>
  <si>
    <t>朝阳桥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</si>
  <si>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超20，挂-120</t>
    </r>
  </si>
  <si>
    <t>9.582(竣)；9.375(95测)</t>
  </si>
  <si>
    <t>白家桥</t>
  </si>
  <si>
    <t>老京杭运河</t>
  </si>
  <si>
    <t>城-A</t>
  </si>
  <si>
    <t>平桥</t>
  </si>
  <si>
    <t>青龙港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</si>
  <si>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-A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4.0kpa</t>
    </r>
  </si>
  <si>
    <t>6.580(竣)</t>
  </si>
  <si>
    <t>青龙港桥</t>
  </si>
  <si>
    <r>
      <rPr>
        <sz val="12"/>
        <color indexed="8"/>
        <rFont val="宋体"/>
        <charset val="134"/>
      </rPr>
      <t>公路-Ⅰ</t>
    </r>
  </si>
  <si>
    <t>新港桥(西)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</si>
  <si>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-20</t>
    </r>
    <r>
      <rPr>
        <sz val="12"/>
        <rFont val="宋体"/>
        <charset val="134"/>
      </rPr>
      <t>，挂</t>
    </r>
    <r>
      <rPr>
        <sz val="12"/>
        <rFont val="Times New Roman"/>
        <charset val="134"/>
      </rPr>
      <t>-100</t>
    </r>
  </si>
  <si>
    <t>7.980(竣)；7.25(95测)</t>
  </si>
  <si>
    <t>新港桥(东)</t>
  </si>
  <si>
    <t>7.480(竣)</t>
  </si>
  <si>
    <t>丁横河</t>
  </si>
  <si>
    <t>白荡河</t>
  </si>
  <si>
    <r>
      <rPr>
        <sz val="12"/>
        <rFont val="宋体"/>
        <charset val="134"/>
      </rPr>
      <t>人群荷载</t>
    </r>
    <r>
      <rPr>
        <sz val="12"/>
        <rFont val="Times New Roman"/>
        <charset val="134"/>
      </rPr>
      <t>3.9kpa</t>
    </r>
  </si>
  <si>
    <t>6.560(竣)</t>
  </si>
  <si>
    <t>北太平桥</t>
  </si>
  <si>
    <t>汽-20，挂-100</t>
  </si>
  <si>
    <t>4.760(竣)</t>
  </si>
  <si>
    <t>新丰东桥</t>
  </si>
  <si>
    <t>5.810(竣)</t>
  </si>
  <si>
    <t>小东门桥</t>
  </si>
  <si>
    <t>公路-Ⅱ</t>
  </si>
  <si>
    <t>洋桥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</si>
  <si>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-B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4.50Mpa</t>
    </r>
  </si>
  <si>
    <t>5.145(竣)</t>
  </si>
  <si>
    <t>水门桥</t>
  </si>
  <si>
    <t>东市河</t>
  </si>
  <si>
    <t>5.000(竣)</t>
  </si>
  <si>
    <t>琢初桥(西)</t>
  </si>
  <si>
    <t>南市河</t>
  </si>
  <si>
    <t>已提交删除</t>
  </si>
  <si>
    <t>琢初桥(东)</t>
  </si>
  <si>
    <t>4.160(95测)</t>
  </si>
  <si>
    <t>新坊桥</t>
  </si>
  <si>
    <t>和平北路、椿桂坊口</t>
  </si>
  <si>
    <t>人行桥</t>
  </si>
  <si>
    <t>不详</t>
  </si>
  <si>
    <t>5.160(竣)</t>
  </si>
  <si>
    <t>东太平桥</t>
  </si>
  <si>
    <r>
      <rPr>
        <sz val="12"/>
        <color indexed="8"/>
        <rFont val="宋体"/>
        <charset val="134"/>
      </rPr>
      <t>汽</t>
    </r>
    <r>
      <rPr>
        <sz val="12"/>
        <color indexed="8"/>
        <rFont val="Times New Roman"/>
        <charset val="134"/>
      </rPr>
      <t>-20</t>
    </r>
    <r>
      <rPr>
        <sz val="12"/>
        <color indexed="8"/>
        <rFont val="宋体"/>
        <charset val="134"/>
      </rPr>
      <t>，挂</t>
    </r>
    <r>
      <rPr>
        <sz val="12"/>
        <color indexed="8"/>
        <rFont val="Times New Roman"/>
        <charset val="134"/>
      </rPr>
      <t>-100</t>
    </r>
  </si>
  <si>
    <t>飞虹桥</t>
  </si>
  <si>
    <t>舣舟亭公园门口</t>
  </si>
  <si>
    <t>7.729(95测)</t>
  </si>
  <si>
    <t>博爱桥</t>
  </si>
  <si>
    <t>椿庭桥</t>
  </si>
  <si>
    <t>北市河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</si>
  <si>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-13</t>
    </r>
    <r>
      <rPr>
        <sz val="12"/>
        <rFont val="宋体"/>
        <charset val="134"/>
      </rPr>
      <t>，拖</t>
    </r>
    <r>
      <rPr>
        <sz val="12"/>
        <rFont val="Times New Roman"/>
        <charset val="134"/>
      </rPr>
      <t>-80</t>
    </r>
  </si>
  <si>
    <t>3.448(95测)</t>
  </si>
  <si>
    <t>红梅桥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</si>
  <si>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-B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4.5kpa</t>
    </r>
  </si>
  <si>
    <t>4.840(竣)</t>
  </si>
  <si>
    <t>罗汉桥</t>
  </si>
  <si>
    <t>红梅公园西大门前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</si>
  <si>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-10</t>
    </r>
  </si>
  <si>
    <t>3.981(95测)</t>
  </si>
  <si>
    <t>东吊桥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</si>
  <si>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 xml:space="preserve">-20 </t>
    </r>
  </si>
  <si>
    <t>5.409(竣)；5.219(95测)</t>
  </si>
  <si>
    <t>龙游桥</t>
  </si>
  <si>
    <t>4.009(95测)</t>
  </si>
  <si>
    <t>采菱河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</si>
  <si>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-B</t>
    </r>
  </si>
  <si>
    <t>6.450(竣)</t>
  </si>
  <si>
    <t>降子桥</t>
  </si>
  <si>
    <t>常化厂南</t>
  </si>
  <si>
    <t>大通河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</si>
  <si>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-6</t>
    </r>
  </si>
  <si>
    <t>*9.200(95测)</t>
  </si>
  <si>
    <t>南岸桥</t>
  </si>
  <si>
    <t>造船厂南劳动东路上</t>
  </si>
  <si>
    <t>前浪浜</t>
  </si>
  <si>
    <t>4.105(竣)</t>
  </si>
  <si>
    <t>通济北桥</t>
  </si>
  <si>
    <t>劳动东路上</t>
  </si>
  <si>
    <t>通济河</t>
  </si>
  <si>
    <r>
      <rPr>
        <sz val="12"/>
        <color indexed="8"/>
        <rFont val="宋体"/>
        <charset val="134"/>
      </rPr>
      <t>公路-Ⅰ级</t>
    </r>
  </si>
  <si>
    <t>北塘桥</t>
  </si>
  <si>
    <t>北塘河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</si>
  <si>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-20</t>
    </r>
    <r>
      <rPr>
        <sz val="12"/>
        <rFont val="宋体"/>
        <charset val="134"/>
      </rPr>
      <t>，特挂</t>
    </r>
    <r>
      <rPr>
        <sz val="12"/>
        <rFont val="Times New Roman"/>
        <charset val="134"/>
      </rPr>
      <t>-160</t>
    </r>
  </si>
  <si>
    <t>4.661(95测)</t>
  </si>
  <si>
    <t>通江桥</t>
  </si>
  <si>
    <t>通江河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</si>
  <si>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-B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3.0kpa</t>
    </r>
    <r>
      <rPr>
        <sz val="12"/>
        <rFont val="宋体"/>
        <charset val="134"/>
      </rPr>
      <t>，局部</t>
    </r>
    <r>
      <rPr>
        <sz val="12"/>
        <rFont val="Times New Roman"/>
        <charset val="134"/>
      </rPr>
      <t>5.0kpa</t>
    </r>
  </si>
  <si>
    <t>4.128(竣)</t>
  </si>
  <si>
    <t>殷家桥</t>
  </si>
  <si>
    <t>青山绿地</t>
  </si>
  <si>
    <t>北塘河支流</t>
  </si>
  <si>
    <t>3.752(95测)</t>
  </si>
  <si>
    <t>润锦桥</t>
  </si>
  <si>
    <t>双桥浜</t>
  </si>
  <si>
    <t>公路-Ⅰ级</t>
  </si>
  <si>
    <t>红菱桥</t>
  </si>
  <si>
    <t>后黄村桥(南)</t>
  </si>
  <si>
    <t>后黄村桥(北)</t>
  </si>
  <si>
    <t>龙阳桥</t>
  </si>
  <si>
    <t>龙晶桥</t>
  </si>
  <si>
    <t>永安桥</t>
  </si>
  <si>
    <t>5.125(竣)</t>
  </si>
  <si>
    <t>北景桥</t>
  </si>
  <si>
    <r>
      <rPr>
        <sz val="12"/>
        <rFont val="宋体"/>
        <charset val="134"/>
      </rPr>
      <t>汽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超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级，挂</t>
    </r>
    <r>
      <rPr>
        <sz val="12"/>
        <rFont val="Times New Roman"/>
        <charset val="134"/>
      </rPr>
      <t>-120</t>
    </r>
  </si>
  <si>
    <t>4.39(竣)</t>
  </si>
  <si>
    <t>晋陵桥</t>
  </si>
  <si>
    <t>5.02(竣)</t>
  </si>
  <si>
    <t>凤凰桥</t>
  </si>
  <si>
    <t>凤凰浜</t>
  </si>
  <si>
    <t>城-B</t>
  </si>
  <si>
    <t>4.40(竣)</t>
  </si>
  <si>
    <t>青广桥</t>
  </si>
  <si>
    <t>青山广场</t>
  </si>
  <si>
    <r>
      <rPr>
        <sz val="12"/>
        <rFont val="宋体"/>
        <charset val="134"/>
      </rPr>
      <t>人群</t>
    </r>
    <r>
      <rPr>
        <sz val="12"/>
        <rFont val="Times New Roman"/>
        <charset val="134"/>
      </rPr>
      <t>4.5kpa,</t>
    </r>
    <r>
      <rPr>
        <sz val="12"/>
        <rFont val="宋体"/>
        <charset val="134"/>
      </rPr>
      <t>局部</t>
    </r>
    <r>
      <rPr>
        <sz val="12"/>
        <rFont val="Times New Roman"/>
        <charset val="134"/>
      </rPr>
      <t>5.0kpa</t>
    </r>
  </si>
  <si>
    <t>4.500(竣)</t>
  </si>
  <si>
    <t>鹤园桥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</si>
  <si>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-B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3.825kpa</t>
    </r>
    <r>
      <rPr>
        <sz val="12"/>
        <rFont val="宋体"/>
        <charset val="134"/>
      </rPr>
      <t>，局部</t>
    </r>
    <r>
      <rPr>
        <sz val="12"/>
        <rFont val="Times New Roman"/>
        <charset val="134"/>
      </rPr>
      <t>5.0kpa</t>
    </r>
  </si>
  <si>
    <t>4.525(竣)</t>
  </si>
  <si>
    <t>翠苑桥</t>
  </si>
  <si>
    <t>北塘河浜</t>
  </si>
  <si>
    <t>4.270(竣)</t>
  </si>
  <si>
    <t>东支河</t>
  </si>
  <si>
    <r>
      <rPr>
        <sz val="12"/>
        <color indexed="8"/>
        <rFont val="宋体"/>
        <charset val="134"/>
      </rPr>
      <t>城</t>
    </r>
    <r>
      <rPr>
        <sz val="12"/>
        <color indexed="8"/>
        <rFont val="Times New Roman"/>
        <charset val="134"/>
      </rPr>
      <t>-A</t>
    </r>
    <r>
      <rPr>
        <sz val="12"/>
        <color indexed="8"/>
        <rFont val="宋体"/>
        <charset val="134"/>
      </rPr>
      <t>，人群</t>
    </r>
    <r>
      <rPr>
        <sz val="12"/>
        <color indexed="8"/>
        <rFont val="Times New Roman"/>
        <charset val="134"/>
      </rPr>
      <t>4.5kpa</t>
    </r>
  </si>
  <si>
    <t>五角场立交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</si>
  <si>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-A</t>
    </r>
  </si>
  <si>
    <t>亚新桥</t>
  </si>
  <si>
    <t>规划河流</t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</si>
  <si>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-A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4.5kpa,</t>
    </r>
    <r>
      <rPr>
        <sz val="12"/>
        <rFont val="宋体"/>
        <charset val="134"/>
      </rPr>
      <t>局部</t>
    </r>
    <r>
      <rPr>
        <sz val="12"/>
        <rFont val="Times New Roman"/>
        <charset val="134"/>
      </rPr>
      <t>5.0kpa</t>
    </r>
  </si>
  <si>
    <t>3.990(竣)</t>
  </si>
  <si>
    <t>高士桥</t>
  </si>
  <si>
    <t>4.630(竣)</t>
  </si>
  <si>
    <t>丹青桥</t>
  </si>
  <si>
    <t>4.000(竣)</t>
  </si>
  <si>
    <t>龙城大桥</t>
  </si>
  <si>
    <r>
      <rPr>
        <sz val="12"/>
        <rFont val="宋体"/>
        <charset val="134"/>
      </rPr>
      <t>公路-Ⅰ级,人群荷载3.5KN/m</t>
    </r>
    <r>
      <rPr>
        <vertAlign val="superscript"/>
        <sz val="12"/>
        <rFont val="宋体"/>
        <charset val="134"/>
      </rPr>
      <t>2</t>
    </r>
  </si>
  <si>
    <r>
      <rPr>
        <sz val="12"/>
        <rFont val="宋体"/>
        <charset val="134"/>
      </rPr>
      <t>城</t>
    </r>
    <r>
      <rPr>
        <sz val="12"/>
        <rFont val="Times New Roman"/>
        <charset val="134"/>
      </rPr>
      <t>-A</t>
    </r>
    <r>
      <rPr>
        <sz val="12"/>
        <rFont val="宋体"/>
        <charset val="134"/>
      </rPr>
      <t>，人群</t>
    </r>
    <r>
      <rPr>
        <sz val="12"/>
        <rFont val="Times New Roman"/>
        <charset val="134"/>
      </rPr>
      <t>3.8kpa</t>
    </r>
  </si>
  <si>
    <t>青峰桥</t>
  </si>
  <si>
    <t>青峰浜</t>
  </si>
  <si>
    <t>城-B，</t>
  </si>
  <si>
    <t>永宁桥</t>
  </si>
  <si>
    <t>黄龙桥</t>
  </si>
  <si>
    <t>黄塘浜</t>
  </si>
  <si>
    <t>贺林桥</t>
  </si>
  <si>
    <t>贺家河</t>
  </si>
  <si>
    <t>丁林桥</t>
  </si>
  <si>
    <t>丁家塘河</t>
  </si>
  <si>
    <t>恒祥桥</t>
  </si>
  <si>
    <t>章东桥</t>
  </si>
  <si>
    <t>章家桥</t>
  </si>
  <si>
    <t>方章桥</t>
  </si>
  <si>
    <t>东方西路北侧</t>
  </si>
  <si>
    <t>青东桥</t>
  </si>
  <si>
    <t>规划河道</t>
  </si>
  <si>
    <t>方里桥</t>
  </si>
  <si>
    <t>横里桥</t>
  </si>
  <si>
    <t>东方西路南侧</t>
  </si>
  <si>
    <t>横方桥</t>
  </si>
  <si>
    <t>横东桥</t>
  </si>
  <si>
    <t>紫东桥</t>
  </si>
  <si>
    <t>云方桥</t>
  </si>
  <si>
    <t>德安桥</t>
  </si>
  <si>
    <t>三宝浜桥</t>
  </si>
  <si>
    <t>红莲桥</t>
  </si>
  <si>
    <t>丁塘河桥</t>
  </si>
  <si>
    <t>春晓桥</t>
  </si>
  <si>
    <t>紫林桥</t>
  </si>
  <si>
    <t>贺家塘桥</t>
  </si>
  <si>
    <t>五奎河</t>
  </si>
  <si>
    <t>采菱港河</t>
  </si>
  <si>
    <t>公路-Ⅰ</t>
  </si>
  <si>
    <t>三宝浜河</t>
  </si>
  <si>
    <t>凤凰浜桥</t>
  </si>
  <si>
    <t>凤凰河</t>
  </si>
  <si>
    <t>优胜桥</t>
  </si>
  <si>
    <t>明堰桥</t>
  </si>
  <si>
    <t>翠竹大道桥梁</t>
  </si>
  <si>
    <t>翠竹新村河道</t>
  </si>
  <si>
    <t>贺家桥</t>
  </si>
  <si>
    <t>贺家塘河</t>
  </si>
  <si>
    <t>青北桥</t>
  </si>
  <si>
    <t>广福桥</t>
  </si>
  <si>
    <t>凤园桥</t>
  </si>
  <si>
    <t>青龙桥</t>
  </si>
  <si>
    <t>勤青桥</t>
  </si>
  <si>
    <t>柏墅桥</t>
  </si>
  <si>
    <t>永丰桥</t>
  </si>
  <si>
    <t>南吴桥</t>
  </si>
  <si>
    <t>长木桥</t>
  </si>
  <si>
    <t>通济河支河</t>
  </si>
  <si>
    <t>章青桥</t>
  </si>
  <si>
    <t>章家河</t>
  </si>
  <si>
    <t>青塘桥</t>
  </si>
  <si>
    <t>横墩桥</t>
  </si>
  <si>
    <t>奚杨桥</t>
  </si>
  <si>
    <t>锦美桥</t>
  </si>
  <si>
    <t>丁塘港</t>
  </si>
  <si>
    <t>锦志桥</t>
  </si>
  <si>
    <t>百步塘</t>
  </si>
  <si>
    <t>福阳桥</t>
  </si>
  <si>
    <t>林庄桥</t>
  </si>
  <si>
    <t>锦德桥</t>
  </si>
  <si>
    <t>糜家浜桥</t>
  </si>
  <si>
    <t>糜家浜</t>
  </si>
  <si>
    <t>凤荷桥</t>
  </si>
  <si>
    <t>三松社桥</t>
  </si>
  <si>
    <t>刘塘浜</t>
  </si>
  <si>
    <t>周季桥</t>
  </si>
  <si>
    <t>凤华桥</t>
  </si>
  <si>
    <t>塘南桥</t>
  </si>
  <si>
    <t>横西桥</t>
  </si>
  <si>
    <t>横塘浜</t>
  </si>
  <si>
    <t>汇新桥</t>
  </si>
  <si>
    <t>竹塘桥</t>
  </si>
  <si>
    <t>龙汇桥</t>
  </si>
  <si>
    <t>汇家桥</t>
  </si>
  <si>
    <t>规划景观河道</t>
  </si>
  <si>
    <t>塘沟桥</t>
  </si>
  <si>
    <t>横塘河东路(暂)</t>
  </si>
  <si>
    <t>横峰沟</t>
  </si>
  <si>
    <t>田舍桥</t>
  </si>
  <si>
    <t>贺家塘</t>
  </si>
  <si>
    <t>凤西桥</t>
  </si>
  <si>
    <t>藻江河</t>
  </si>
  <si>
    <t>须家桥</t>
  </si>
  <si>
    <t>前浪浜桥</t>
  </si>
  <si>
    <t>九华桥</t>
  </si>
  <si>
    <t>工人疗养院道路</t>
  </si>
  <si>
    <t>4.215(竣)</t>
  </si>
  <si>
    <t>孟家村桥</t>
  </si>
  <si>
    <t>孟家村</t>
  </si>
  <si>
    <t>通江河支流</t>
  </si>
  <si>
    <t>汽-15，挂-80</t>
  </si>
  <si>
    <t>4.640(95测)</t>
  </si>
  <si>
    <t>许小桥</t>
  </si>
  <si>
    <t>跨沪宁高速</t>
  </si>
  <si>
    <r>
      <rPr>
        <sz val="12"/>
        <rFont val="宋体"/>
        <charset val="134"/>
      </rPr>
      <t>公路-Ⅰ级,人群荷载3.5KN/m</t>
    </r>
    <r>
      <rPr>
        <vertAlign val="superscript"/>
        <sz val="12"/>
        <rFont val="宋体"/>
        <charset val="134"/>
      </rPr>
      <t>4</t>
    </r>
  </si>
  <si>
    <t>8.71(竣)</t>
  </si>
  <si>
    <t>公路-Ⅰ级,人群荷载3.5KN/m2</t>
  </si>
  <si>
    <t>同安桥栈道桥</t>
  </si>
  <si>
    <t>同安桥南侧</t>
  </si>
  <si>
    <t>龙游河泵站桥</t>
  </si>
  <si>
    <t>京杭运河龙游河交汇处</t>
  </si>
  <si>
    <t>龙游河泵站东侧桥</t>
  </si>
  <si>
    <t>龙游河东侧</t>
  </si>
  <si>
    <t>文成桥</t>
  </si>
  <si>
    <t>南港段</t>
  </si>
  <si>
    <t>言心桥</t>
  </si>
  <si>
    <t>京杭运河与东市河交合处</t>
  </si>
  <si>
    <t>斗巷桥</t>
  </si>
  <si>
    <t>斗巷</t>
  </si>
  <si>
    <t>青山桥</t>
  </si>
  <si>
    <t>5.390(竣)</t>
  </si>
  <si>
    <t>光华桥</t>
  </si>
  <si>
    <t>采菱港</t>
  </si>
  <si>
    <t>茶山桥</t>
  </si>
  <si>
    <t>天宁吾悦桥</t>
  </si>
  <si>
    <t>天宁吾悦广场东侧</t>
  </si>
  <si>
    <t>丁横河支流</t>
  </si>
  <si>
    <t>刘塘桥</t>
  </si>
  <si>
    <t>晨宁桥</t>
  </si>
  <si>
    <t>春余桥</t>
  </si>
  <si>
    <t>河滨东路桥</t>
  </si>
  <si>
    <t>备注：桥梁包括但不限于以上清单，具体根据天宁区建设移交情况定期更新，每年30座桥梁结构定期检测，所有桥梁每年均需日常检测，具体依据桥梁相关规范要求。</t>
  </si>
  <si>
    <t>天 宁 区 县 道 桥 梁 数 据 表</t>
  </si>
  <si>
    <t>江海桥</t>
  </si>
  <si>
    <t>焦阳线</t>
  </si>
  <si>
    <t>丰收浜</t>
  </si>
  <si>
    <t>2.公路Ⅱ级</t>
  </si>
  <si>
    <t>常芙线</t>
  </si>
  <si>
    <t>永武桥</t>
  </si>
  <si>
    <t>永武河</t>
  </si>
  <si>
    <t>通济桥</t>
  </si>
  <si>
    <t>1.公路Ⅰ级</t>
  </si>
  <si>
    <t>花园大桥</t>
  </si>
  <si>
    <t>G42沪蓉高速</t>
  </si>
  <si>
    <t>草塘浜</t>
  </si>
  <si>
    <t>3.汽车-超20级</t>
  </si>
  <si>
    <t>草塘浜桥</t>
  </si>
  <si>
    <t>焦芙线</t>
  </si>
  <si>
    <t>郑化桥</t>
  </si>
  <si>
    <t>泥河桥</t>
  </si>
  <si>
    <t>河流</t>
  </si>
  <si>
    <t>中降桥</t>
  </si>
  <si>
    <t>河口中心河</t>
  </si>
  <si>
    <t>三河口桥</t>
  </si>
  <si>
    <t>申浦河</t>
  </si>
  <si>
    <t>石埝桥</t>
  </si>
  <si>
    <t>潘家村桥</t>
  </si>
  <si>
    <t>郑洛线</t>
  </si>
  <si>
    <t>人民桥</t>
  </si>
  <si>
    <t>车塘桥</t>
  </si>
  <si>
    <t>观岸桥</t>
  </si>
  <si>
    <t>黄家浜</t>
  </si>
  <si>
    <t>工业大道</t>
  </si>
  <si>
    <t>沈家头桥</t>
  </si>
  <si>
    <t>无名河</t>
  </si>
  <si>
    <t>一号桥</t>
  </si>
  <si>
    <t>工业大道（焦溪大道）</t>
  </si>
  <si>
    <t>草塘浜河</t>
  </si>
  <si>
    <t>蔡家桥</t>
  </si>
  <si>
    <t>窑墩浜河</t>
  </si>
  <si>
    <t>潘家桥</t>
  </si>
  <si>
    <t>隆兴浜河</t>
  </si>
  <si>
    <t>冯家桥</t>
  </si>
  <si>
    <t>冯家村河</t>
  </si>
  <si>
    <t>溪河大桥</t>
  </si>
  <si>
    <t>省岸桥</t>
  </si>
  <si>
    <t>省岸河</t>
  </si>
  <si>
    <t>中心河桥</t>
  </si>
  <si>
    <t>中心河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</si>
</sst>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0.000_ "/>
    <numFmt numFmtId="178" formatCode="0.00_ "/>
    <numFmt numFmtId="179" formatCode="0.00_);[Red]\(0.00\)"/>
    <numFmt numFmtId="180" formatCode="0.0_);[Red]\(0.0\)"/>
  </numFmts>
  <fonts count="4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family val="1"/>
      <charset val="0"/>
    </font>
    <font>
      <b/>
      <sz val="12"/>
      <name val="Times New Roman"/>
      <charset val="134"/>
    </font>
    <font>
      <vertAlign val="superscript"/>
      <sz val="12"/>
      <name val="宋体"/>
      <charset val="134"/>
    </font>
    <font>
      <b/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41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wrapText="1" shrinkToFit="1"/>
    </xf>
    <xf numFmtId="0" fontId="3" fillId="0" borderId="0" xfId="0" applyNumberFormat="1" applyFont="1"/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8" fontId="0" fillId="0" borderId="3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177" fontId="0" fillId="0" borderId="3" xfId="0" applyNumberFormat="1" applyFont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8" fontId="0" fillId="0" borderId="3" xfId="0" applyNumberFormat="1" applyFont="1" applyFill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9" fontId="0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77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178" fontId="13" fillId="0" borderId="2" xfId="0" applyNumberFormat="1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4" fillId="0" borderId="3" xfId="0" applyFont="1" applyFill="1" applyBorder="1" applyAlignment="1" applyProtection="1">
      <alignment horizontal="center" vertical="center"/>
    </xf>
    <xf numFmtId="4" fontId="14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178" fontId="2" fillId="0" borderId="3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4" fontId="14" fillId="0" borderId="0" xfId="0" applyNumberFormat="1" applyFont="1" applyFill="1" applyBorder="1" applyAlignment="1" applyProtection="1">
      <alignment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" xfId="54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0" fontId="4" fillId="0" borderId="3" xfId="54" applyNumberFormat="1" applyFont="1" applyFill="1" applyBorder="1" applyAlignment="1">
      <alignment horizontal="center" vertical="center"/>
    </xf>
    <xf numFmtId="0" fontId="4" fillId="0" borderId="4" xfId="54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179" fontId="4" fillId="0" borderId="3" xfId="0" applyNumberFormat="1" applyFont="1" applyFill="1" applyBorder="1" applyAlignment="1">
      <alignment horizontal="center" vertical="center" shrinkToFit="1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 shrinkToFit="1"/>
    </xf>
    <xf numFmtId="180" fontId="4" fillId="0" borderId="3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shrinkToFit="1"/>
    </xf>
    <xf numFmtId="179" fontId="4" fillId="0" borderId="4" xfId="0" applyNumberFormat="1" applyFont="1" applyFill="1" applyBorder="1" applyAlignment="1">
      <alignment horizontal="center" vertical="center" shrinkToFit="1"/>
    </xf>
    <xf numFmtId="179" fontId="4" fillId="0" borderId="5" xfId="0" applyNumberFormat="1" applyFont="1" applyFill="1" applyBorder="1" applyAlignment="1">
      <alignment horizontal="center" vertical="center" shrinkToFi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179" fontId="4" fillId="0" borderId="6" xfId="0" applyNumberFormat="1" applyFont="1" applyFill="1" applyBorder="1" applyAlignment="1">
      <alignment horizontal="center" vertical="center" shrinkToFit="1"/>
    </xf>
    <xf numFmtId="179" fontId="4" fillId="0" borderId="8" xfId="0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3" xfId="50" applyFont="1" applyFill="1" applyBorder="1" applyAlignment="1">
      <alignment horizontal="center" vertical="center"/>
    </xf>
    <xf numFmtId="0" fontId="17" fillId="0" borderId="3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/>
    </xf>
    <xf numFmtId="0" fontId="17" fillId="0" borderId="6" xfId="50" applyFont="1" applyFill="1" applyBorder="1" applyAlignment="1">
      <alignment horizontal="center" vertical="center"/>
    </xf>
    <xf numFmtId="0" fontId="17" fillId="0" borderId="8" xfId="50" applyFont="1" applyFill="1" applyBorder="1" applyAlignment="1">
      <alignment horizontal="center" vertical="center"/>
    </xf>
    <xf numFmtId="0" fontId="17" fillId="0" borderId="4" xfId="50" applyFont="1" applyFill="1" applyBorder="1" applyAlignment="1">
      <alignment horizontal="center" vertical="center"/>
    </xf>
    <xf numFmtId="0" fontId="17" fillId="0" borderId="6" xfId="50" applyFont="1" applyFill="1" applyBorder="1" applyAlignment="1">
      <alignment horizontal="center" vertical="center" wrapText="1"/>
    </xf>
    <xf numFmtId="0" fontId="17" fillId="0" borderId="8" xfId="50" applyFont="1" applyFill="1" applyBorder="1" applyAlignment="1">
      <alignment horizontal="center" vertical="center" wrapText="1"/>
    </xf>
    <xf numFmtId="0" fontId="17" fillId="2" borderId="3" xfId="50" applyFont="1" applyFill="1" applyBorder="1" applyAlignment="1">
      <alignment horizontal="center" vertical="center" wrapText="1"/>
    </xf>
    <xf numFmtId="0" fontId="17" fillId="2" borderId="3" xfId="5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2" borderId="3" xfId="50" applyFont="1" applyFill="1" applyBorder="1" applyAlignment="1">
      <alignment horizontal="center" vertical="center"/>
    </xf>
    <xf numFmtId="0" fontId="17" fillId="2" borderId="2" xfId="50" applyFont="1" applyFill="1" applyBorder="1" applyAlignment="1">
      <alignment horizontal="center" vertical="center"/>
    </xf>
    <xf numFmtId="0" fontId="17" fillId="2" borderId="4" xfId="5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19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NumberFormat="1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 2 2" xfId="52"/>
    <cellStyle name="货币[0] 2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C11" sqref="C1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3"/>
  <sheetViews>
    <sheetView tabSelected="1" zoomScaleSheetLayoutView="60" workbookViewId="0">
      <pane ySplit="4" topLeftCell="A317" activePane="bottomLeft" state="frozen"/>
      <selection/>
      <selection pane="bottomLeft" activeCell="A322" sqref="A322:I322"/>
    </sheetView>
  </sheetViews>
  <sheetFormatPr defaultColWidth="8.8" defaultRowHeight="12"/>
  <cols>
    <col min="1" max="1" width="3.75" style="74" customWidth="1"/>
    <col min="2" max="2" width="26.9" style="75" customWidth="1"/>
    <col min="3" max="3" width="16.2" style="74" customWidth="1"/>
    <col min="4" max="4" width="18.4" style="75" customWidth="1"/>
    <col min="5" max="5" width="18.7" style="76" customWidth="1"/>
    <col min="6" max="6" width="9.3" style="77" customWidth="1"/>
    <col min="7" max="7" width="11.6" style="77" customWidth="1"/>
    <col min="8" max="15" width="9" style="78"/>
    <col min="16" max="16384" width="8.8" style="78"/>
  </cols>
  <sheetData>
    <row r="1" s="68" customFormat="1" ht="33" customHeight="1" spans="1:7">
      <c r="A1" s="79" t="s">
        <v>0</v>
      </c>
      <c r="B1" s="79"/>
      <c r="C1" s="79"/>
      <c r="D1" s="79"/>
      <c r="E1" s="79"/>
      <c r="F1" s="79"/>
      <c r="G1" s="79"/>
    </row>
    <row r="2" s="68" customFormat="1" ht="26" customHeight="1" spans="1:7">
      <c r="A2" s="80" t="s">
        <v>1</v>
      </c>
      <c r="B2" s="81" t="s">
        <v>2</v>
      </c>
      <c r="C2" s="82"/>
      <c r="D2" s="82"/>
      <c r="E2" s="82"/>
      <c r="F2" s="82"/>
      <c r="G2" s="83"/>
    </row>
    <row r="3" s="68" customFormat="1" ht="15" customHeight="1" spans="1:7">
      <c r="A3" s="84" t="s">
        <v>3</v>
      </c>
      <c r="B3" s="85" t="s">
        <v>4</v>
      </c>
      <c r="C3" s="86" t="s">
        <v>5</v>
      </c>
      <c r="D3" s="85" t="s">
        <v>6</v>
      </c>
      <c r="E3" s="85" t="s">
        <v>6</v>
      </c>
      <c r="F3" s="87" t="s">
        <v>7</v>
      </c>
      <c r="G3" s="87" t="s">
        <v>8</v>
      </c>
    </row>
    <row r="4" s="68" customFormat="1" ht="14.25" customHeight="1" spans="1:7">
      <c r="A4" s="88" t="s">
        <v>9</v>
      </c>
      <c r="B4" s="89"/>
      <c r="C4" s="90" t="s">
        <v>10</v>
      </c>
      <c r="D4" s="91" t="s">
        <v>11</v>
      </c>
      <c r="E4" s="91" t="s">
        <v>12</v>
      </c>
      <c r="F4" s="92" t="s">
        <v>13</v>
      </c>
      <c r="G4" s="92" t="s">
        <v>14</v>
      </c>
    </row>
    <row r="5" s="69" customFormat="1" ht="15.95" customHeight="1" spans="1:7">
      <c r="A5" s="93">
        <v>1</v>
      </c>
      <c r="B5" s="94" t="s">
        <v>15</v>
      </c>
      <c r="C5" s="93" t="s">
        <v>16</v>
      </c>
      <c r="D5" s="94" t="s">
        <v>17</v>
      </c>
      <c r="E5" s="94" t="s">
        <v>18</v>
      </c>
      <c r="F5" s="95">
        <v>1755</v>
      </c>
      <c r="G5" s="95">
        <v>76020.41</v>
      </c>
    </row>
    <row r="6" s="69" customFormat="1" ht="15.95" customHeight="1" spans="1:7">
      <c r="A6" s="93">
        <v>2</v>
      </c>
      <c r="B6" s="94" t="s">
        <v>19</v>
      </c>
      <c r="C6" s="93" t="s">
        <v>16</v>
      </c>
      <c r="D6" s="94" t="s">
        <v>20</v>
      </c>
      <c r="E6" s="94" t="s">
        <v>17</v>
      </c>
      <c r="F6" s="95">
        <v>2723.3</v>
      </c>
      <c r="G6" s="95">
        <v>92095</v>
      </c>
    </row>
    <row r="7" s="69" customFormat="1" ht="15.95" customHeight="1" spans="1:7">
      <c r="A7" s="93">
        <v>3</v>
      </c>
      <c r="B7" s="94" t="s">
        <v>21</v>
      </c>
      <c r="C7" s="93" t="s">
        <v>16</v>
      </c>
      <c r="D7" s="94" t="s">
        <v>22</v>
      </c>
      <c r="E7" s="94" t="s">
        <v>23</v>
      </c>
      <c r="F7" s="95">
        <v>4330.7</v>
      </c>
      <c r="G7" s="95">
        <v>161913.5</v>
      </c>
    </row>
    <row r="8" s="69" customFormat="1" ht="15.95" customHeight="1" spans="1:7">
      <c r="A8" s="93">
        <v>4</v>
      </c>
      <c r="B8" s="94" t="s">
        <v>24</v>
      </c>
      <c r="C8" s="93" t="s">
        <v>16</v>
      </c>
      <c r="D8" s="94" t="s">
        <v>15</v>
      </c>
      <c r="E8" s="94" t="s">
        <v>25</v>
      </c>
      <c r="F8" s="95">
        <v>3317.1</v>
      </c>
      <c r="G8" s="95">
        <v>123442.2</v>
      </c>
    </row>
    <row r="9" s="69" customFormat="1" ht="15.95" customHeight="1" spans="1:7">
      <c r="A9" s="93">
        <v>5</v>
      </c>
      <c r="B9" s="94" t="s">
        <v>26</v>
      </c>
      <c r="C9" s="93" t="s">
        <v>16</v>
      </c>
      <c r="D9" s="94" t="s">
        <v>27</v>
      </c>
      <c r="E9" s="94" t="s">
        <v>21</v>
      </c>
      <c r="F9" s="95">
        <v>3808</v>
      </c>
      <c r="G9" s="95">
        <v>156120</v>
      </c>
    </row>
    <row r="10" s="69" customFormat="1" ht="15.95" customHeight="1" spans="1:7">
      <c r="A10" s="93">
        <v>6</v>
      </c>
      <c r="B10" s="94" t="s">
        <v>27</v>
      </c>
      <c r="C10" s="93" t="s">
        <v>16</v>
      </c>
      <c r="D10" s="94" t="s">
        <v>28</v>
      </c>
      <c r="E10" s="94" t="s">
        <v>29</v>
      </c>
      <c r="F10" s="95">
        <v>1292</v>
      </c>
      <c r="G10" s="95">
        <v>46692</v>
      </c>
    </row>
    <row r="11" s="69" customFormat="1" ht="15.95" customHeight="1" spans="1:7">
      <c r="A11" s="93">
        <v>7</v>
      </c>
      <c r="B11" s="94" t="s">
        <v>30</v>
      </c>
      <c r="C11" s="93" t="s">
        <v>16</v>
      </c>
      <c r="D11" s="94" t="s">
        <v>31</v>
      </c>
      <c r="E11" s="94" t="s">
        <v>32</v>
      </c>
      <c r="F11" s="95">
        <v>165</v>
      </c>
      <c r="G11" s="95">
        <v>5468.58</v>
      </c>
    </row>
    <row r="12" s="69" customFormat="1" ht="15.95" customHeight="1" spans="1:7">
      <c r="A12" s="93">
        <v>8</v>
      </c>
      <c r="B12" s="94" t="s">
        <v>33</v>
      </c>
      <c r="C12" s="93" t="s">
        <v>16</v>
      </c>
      <c r="D12" s="94" t="s">
        <v>17</v>
      </c>
      <c r="E12" s="94" t="s">
        <v>34</v>
      </c>
      <c r="F12" s="95">
        <v>2589.3</v>
      </c>
      <c r="G12" s="95">
        <v>96350.8</v>
      </c>
    </row>
    <row r="13" s="69" customFormat="1" ht="15.95" customHeight="1" spans="1:7">
      <c r="A13" s="93">
        <v>9</v>
      </c>
      <c r="B13" s="94" t="s">
        <v>35</v>
      </c>
      <c r="C13" s="93" t="s">
        <v>16</v>
      </c>
      <c r="D13" s="94" t="s">
        <v>31</v>
      </c>
      <c r="E13" s="94" t="s">
        <v>36</v>
      </c>
      <c r="F13" s="95">
        <v>1109.5</v>
      </c>
      <c r="G13" s="95">
        <v>39841.4</v>
      </c>
    </row>
    <row r="14" s="69" customFormat="1" ht="15.95" customHeight="1" spans="1:7">
      <c r="A14" s="93">
        <v>10</v>
      </c>
      <c r="B14" s="94" t="s">
        <v>37</v>
      </c>
      <c r="C14" s="93" t="s">
        <v>16</v>
      </c>
      <c r="D14" s="94" t="s">
        <v>38</v>
      </c>
      <c r="E14" s="94" t="s">
        <v>39</v>
      </c>
      <c r="F14" s="95">
        <v>957.1</v>
      </c>
      <c r="G14" s="95">
        <v>40397.6</v>
      </c>
    </row>
    <row r="15" s="69" customFormat="1" ht="15.95" customHeight="1" spans="1:7">
      <c r="A15" s="93">
        <v>11</v>
      </c>
      <c r="B15" s="94" t="s">
        <v>40</v>
      </c>
      <c r="C15" s="93" t="s">
        <v>16</v>
      </c>
      <c r="D15" s="94" t="s">
        <v>41</v>
      </c>
      <c r="E15" s="94" t="s">
        <v>42</v>
      </c>
      <c r="F15" s="95">
        <v>2054</v>
      </c>
      <c r="G15" s="95">
        <v>73944</v>
      </c>
    </row>
    <row r="16" s="69" customFormat="1" ht="15.95" customHeight="1" spans="1:7">
      <c r="A16" s="93">
        <v>12</v>
      </c>
      <c r="B16" s="94" t="s">
        <v>43</v>
      </c>
      <c r="C16" s="93" t="s">
        <v>16</v>
      </c>
      <c r="D16" s="94" t="s">
        <v>31</v>
      </c>
      <c r="E16" s="94" t="s">
        <v>15</v>
      </c>
      <c r="F16" s="95">
        <v>525.83</v>
      </c>
      <c r="G16" s="95">
        <v>28564.27</v>
      </c>
    </row>
    <row r="17" s="69" customFormat="1" ht="15.95" customHeight="1" spans="1:7">
      <c r="A17" s="93">
        <v>13</v>
      </c>
      <c r="B17" s="94" t="s">
        <v>31</v>
      </c>
      <c r="C17" s="93" t="s">
        <v>16</v>
      </c>
      <c r="D17" s="94" t="s">
        <v>35</v>
      </c>
      <c r="E17" s="94" t="s">
        <v>29</v>
      </c>
      <c r="F17" s="95">
        <v>2582</v>
      </c>
      <c r="G17" s="95">
        <v>104182.7</v>
      </c>
    </row>
    <row r="18" s="69" customFormat="1" ht="15.95" customHeight="1" spans="1:7">
      <c r="A18" s="93">
        <v>14</v>
      </c>
      <c r="B18" s="96" t="s">
        <v>44</v>
      </c>
      <c r="C18" s="93" t="s">
        <v>16</v>
      </c>
      <c r="D18" s="94" t="s">
        <v>45</v>
      </c>
      <c r="E18" s="94" t="s">
        <v>46</v>
      </c>
      <c r="F18" s="95">
        <v>539</v>
      </c>
      <c r="G18" s="95">
        <v>23959</v>
      </c>
    </row>
    <row r="19" s="69" customFormat="1" ht="15.95" customHeight="1" spans="1:7">
      <c r="A19" s="93">
        <v>15</v>
      </c>
      <c r="B19" s="94" t="s">
        <v>47</v>
      </c>
      <c r="C19" s="93" t="s">
        <v>16</v>
      </c>
      <c r="D19" s="94" t="s">
        <v>48</v>
      </c>
      <c r="E19" s="94" t="s">
        <v>49</v>
      </c>
      <c r="F19" s="95">
        <v>2200</v>
      </c>
      <c r="G19" s="95">
        <v>79200</v>
      </c>
    </row>
    <row r="20" s="69" customFormat="1" ht="15.95" customHeight="1" spans="1:7">
      <c r="A20" s="93">
        <v>16</v>
      </c>
      <c r="B20" s="94" t="s">
        <v>50</v>
      </c>
      <c r="C20" s="93" t="s">
        <v>16</v>
      </c>
      <c r="D20" s="94" t="s">
        <v>51</v>
      </c>
      <c r="E20" s="94" t="s">
        <v>52</v>
      </c>
      <c r="F20" s="95">
        <v>279</v>
      </c>
      <c r="G20" s="95">
        <v>11419.29</v>
      </c>
    </row>
    <row r="21" s="69" customFormat="1" ht="15.95" customHeight="1" spans="1:7">
      <c r="A21" s="93">
        <v>17</v>
      </c>
      <c r="B21" s="94" t="s">
        <v>48</v>
      </c>
      <c r="C21" s="93" t="s">
        <v>16</v>
      </c>
      <c r="D21" s="94" t="s">
        <v>53</v>
      </c>
      <c r="E21" s="94" t="s">
        <v>47</v>
      </c>
      <c r="F21" s="95">
        <v>1236</v>
      </c>
      <c r="G21" s="95">
        <v>59328</v>
      </c>
    </row>
    <row r="22" s="69" customFormat="1" ht="15.95" customHeight="1" spans="1:7">
      <c r="A22" s="93">
        <v>18</v>
      </c>
      <c r="B22" s="94" t="s">
        <v>54</v>
      </c>
      <c r="C22" s="93" t="s">
        <v>16</v>
      </c>
      <c r="D22" s="94" t="s">
        <v>51</v>
      </c>
      <c r="E22" s="94" t="s">
        <v>55</v>
      </c>
      <c r="F22" s="95">
        <v>320</v>
      </c>
      <c r="G22" s="95">
        <v>13440</v>
      </c>
    </row>
    <row r="23" s="69" customFormat="1" ht="15.95" customHeight="1" spans="1:7">
      <c r="A23" s="93">
        <v>19</v>
      </c>
      <c r="B23" s="94" t="s">
        <v>56</v>
      </c>
      <c r="C23" s="93" t="s">
        <v>16</v>
      </c>
      <c r="D23" s="94" t="s">
        <v>57</v>
      </c>
      <c r="E23" s="94" t="s">
        <v>58</v>
      </c>
      <c r="F23" s="95">
        <v>2645</v>
      </c>
      <c r="G23" s="95">
        <v>138484</v>
      </c>
    </row>
    <row r="24" s="69" customFormat="1" ht="15.95" customHeight="1" spans="1:7">
      <c r="A24" s="93">
        <v>20</v>
      </c>
      <c r="B24" s="94" t="s">
        <v>58</v>
      </c>
      <c r="C24" s="93" t="s">
        <v>16</v>
      </c>
      <c r="D24" s="94" t="s">
        <v>23</v>
      </c>
      <c r="E24" s="94" t="s">
        <v>47</v>
      </c>
      <c r="F24" s="95">
        <v>2996</v>
      </c>
      <c r="G24" s="95">
        <v>121644</v>
      </c>
    </row>
    <row r="25" s="69" customFormat="1" ht="15.95" customHeight="1" spans="1:7">
      <c r="A25" s="97">
        <v>21</v>
      </c>
      <c r="B25" s="98" t="s">
        <v>59</v>
      </c>
      <c r="C25" s="93" t="s">
        <v>16</v>
      </c>
      <c r="D25" s="94" t="s">
        <v>60</v>
      </c>
      <c r="E25" s="94" t="s">
        <v>61</v>
      </c>
      <c r="F25" s="95">
        <v>1145.6</v>
      </c>
      <c r="G25" s="95">
        <v>35913.4</v>
      </c>
    </row>
    <row r="26" s="69" customFormat="1" ht="15.95" customHeight="1" spans="1:7">
      <c r="A26" s="99"/>
      <c r="B26" s="100"/>
      <c r="C26" s="93" t="s">
        <v>16</v>
      </c>
      <c r="D26" s="94" t="s">
        <v>58</v>
      </c>
      <c r="E26" s="94" t="s">
        <v>47</v>
      </c>
      <c r="F26" s="95">
        <v>1316</v>
      </c>
      <c r="G26" s="95">
        <v>52041</v>
      </c>
    </row>
    <row r="27" s="69" customFormat="1" ht="15.95" customHeight="1" spans="1:7">
      <c r="A27" s="99"/>
      <c r="B27" s="100"/>
      <c r="C27" s="93" t="s">
        <v>16</v>
      </c>
      <c r="D27" s="94" t="s">
        <v>47</v>
      </c>
      <c r="E27" s="94" t="s">
        <v>62</v>
      </c>
      <c r="F27" s="95">
        <v>1026</v>
      </c>
      <c r="G27" s="95">
        <v>40410</v>
      </c>
    </row>
    <row r="28" s="69" customFormat="1" ht="15.95" customHeight="1" spans="1:7">
      <c r="A28" s="101"/>
      <c r="B28" s="102"/>
      <c r="C28" s="93" t="s">
        <v>16</v>
      </c>
      <c r="D28" s="94" t="s">
        <v>62</v>
      </c>
      <c r="E28" s="94" t="s">
        <v>63</v>
      </c>
      <c r="F28" s="95">
        <v>1290</v>
      </c>
      <c r="G28" s="95">
        <v>55800</v>
      </c>
    </row>
    <row r="29" s="69" customFormat="1" ht="17.25" customHeight="1" spans="1:7">
      <c r="A29" s="93">
        <v>22</v>
      </c>
      <c r="B29" s="94" t="s">
        <v>64</v>
      </c>
      <c r="C29" s="93" t="s">
        <v>16</v>
      </c>
      <c r="D29" s="94" t="s">
        <v>29</v>
      </c>
      <c r="E29" s="94" t="s">
        <v>65</v>
      </c>
      <c r="F29" s="95">
        <v>979</v>
      </c>
      <c r="G29" s="95">
        <v>23496</v>
      </c>
    </row>
    <row r="30" s="69" customFormat="1" ht="15.95" customHeight="1" spans="1:7">
      <c r="A30" s="93">
        <v>23</v>
      </c>
      <c r="B30" s="94" t="s">
        <v>66</v>
      </c>
      <c r="C30" s="93" t="s">
        <v>16</v>
      </c>
      <c r="D30" s="94" t="s">
        <v>29</v>
      </c>
      <c r="E30" s="94" t="s">
        <v>47</v>
      </c>
      <c r="F30" s="95">
        <v>2450</v>
      </c>
      <c r="G30" s="95">
        <v>120040</v>
      </c>
    </row>
    <row r="31" s="69" customFormat="1" ht="15.95" customHeight="1" spans="1:7">
      <c r="A31" s="93">
        <v>24</v>
      </c>
      <c r="B31" s="94" t="s">
        <v>67</v>
      </c>
      <c r="C31" s="93" t="s">
        <v>16</v>
      </c>
      <c r="D31" s="94" t="s">
        <v>47</v>
      </c>
      <c r="E31" s="94" t="s">
        <v>68</v>
      </c>
      <c r="F31" s="95">
        <v>1625</v>
      </c>
      <c r="G31" s="95">
        <v>70810</v>
      </c>
    </row>
    <row r="32" s="69" customFormat="1" ht="15.95" customHeight="1" spans="1:7">
      <c r="A32" s="93">
        <v>25</v>
      </c>
      <c r="B32" s="94" t="s">
        <v>69</v>
      </c>
      <c r="C32" s="93" t="s">
        <v>16</v>
      </c>
      <c r="D32" s="94" t="s">
        <v>70</v>
      </c>
      <c r="E32" s="94" t="s">
        <v>26</v>
      </c>
      <c r="F32" s="95">
        <v>466.7</v>
      </c>
      <c r="G32" s="95">
        <v>17453.4</v>
      </c>
    </row>
    <row r="33" s="69" customFormat="1" ht="15.95" customHeight="1" spans="1:7">
      <c r="A33" s="93">
        <v>26</v>
      </c>
      <c r="B33" s="94" t="s">
        <v>71</v>
      </c>
      <c r="C33" s="93" t="s">
        <v>16</v>
      </c>
      <c r="D33" s="94" t="s">
        <v>72</v>
      </c>
      <c r="E33" s="94" t="s">
        <v>73</v>
      </c>
      <c r="F33" s="95">
        <v>460</v>
      </c>
      <c r="G33" s="95">
        <v>18400</v>
      </c>
    </row>
    <row r="34" s="69" customFormat="1" ht="15.95" customHeight="1" spans="1:7">
      <c r="A34" s="97">
        <v>27</v>
      </c>
      <c r="B34" s="98" t="s">
        <v>51</v>
      </c>
      <c r="C34" s="93" t="s">
        <v>16</v>
      </c>
      <c r="D34" s="94" t="s">
        <v>74</v>
      </c>
      <c r="E34" s="94" t="s">
        <v>40</v>
      </c>
      <c r="F34" s="95">
        <v>2880</v>
      </c>
      <c r="G34" s="95">
        <v>228954</v>
      </c>
    </row>
    <row r="35" s="69" customFormat="1" ht="15.95" customHeight="1" spans="1:7">
      <c r="A35" s="99"/>
      <c r="B35" s="100"/>
      <c r="C35" s="93" t="s">
        <v>16</v>
      </c>
      <c r="D35" s="94" t="s">
        <v>40</v>
      </c>
      <c r="E35" s="94" t="s">
        <v>75</v>
      </c>
      <c r="F35" s="95">
        <v>2384</v>
      </c>
      <c r="G35" s="95">
        <v>188459</v>
      </c>
    </row>
    <row r="36" s="69" customFormat="1" ht="15.95" customHeight="1" spans="1:7">
      <c r="A36" s="99"/>
      <c r="B36" s="100"/>
      <c r="C36" s="93" t="s">
        <v>16</v>
      </c>
      <c r="D36" s="94" t="s">
        <v>76</v>
      </c>
      <c r="E36" s="94" t="s">
        <v>77</v>
      </c>
      <c r="F36" s="95">
        <v>3100</v>
      </c>
      <c r="G36" s="95">
        <v>193735</v>
      </c>
    </row>
    <row r="37" s="69" customFormat="1" ht="15.95" customHeight="1" spans="1:7">
      <c r="A37" s="101"/>
      <c r="B37" s="102"/>
      <c r="C37" s="93" t="s">
        <v>16</v>
      </c>
      <c r="D37" s="94" t="s">
        <v>77</v>
      </c>
      <c r="E37" s="94" t="s">
        <v>78</v>
      </c>
      <c r="F37" s="95">
        <v>1970.5</v>
      </c>
      <c r="G37" s="95">
        <v>99452</v>
      </c>
    </row>
    <row r="38" s="69" customFormat="1" ht="15.95" customHeight="1" spans="1:7">
      <c r="A38" s="97">
        <v>28</v>
      </c>
      <c r="B38" s="98" t="s">
        <v>61</v>
      </c>
      <c r="C38" s="93" t="s">
        <v>16</v>
      </c>
      <c r="D38" s="94" t="s">
        <v>79</v>
      </c>
      <c r="E38" s="94" t="s">
        <v>80</v>
      </c>
      <c r="F38" s="95">
        <v>1791</v>
      </c>
      <c r="G38" s="95">
        <v>74568</v>
      </c>
    </row>
    <row r="39" s="69" customFormat="1" ht="15.95" customHeight="1" spans="1:7">
      <c r="A39" s="99"/>
      <c r="B39" s="100"/>
      <c r="C39" s="93" t="s">
        <v>16</v>
      </c>
      <c r="D39" s="94" t="s">
        <v>26</v>
      </c>
      <c r="E39" s="94" t="s">
        <v>81</v>
      </c>
      <c r="F39" s="95">
        <v>2319</v>
      </c>
      <c r="G39" s="95">
        <v>99624</v>
      </c>
    </row>
    <row r="40" s="69" customFormat="1" ht="15.95" customHeight="1" spans="1:7">
      <c r="A40" s="101"/>
      <c r="B40" s="102"/>
      <c r="C40" s="93" t="s">
        <v>16</v>
      </c>
      <c r="D40" s="103" t="s">
        <v>81</v>
      </c>
      <c r="E40" s="104" t="s">
        <v>82</v>
      </c>
      <c r="F40" s="95">
        <v>743</v>
      </c>
      <c r="G40" s="95">
        <v>31402</v>
      </c>
    </row>
    <row r="41" s="69" customFormat="1" ht="15" customHeight="1" spans="1:7">
      <c r="A41" s="93">
        <v>29</v>
      </c>
      <c r="B41" s="94" t="s">
        <v>83</v>
      </c>
      <c r="C41" s="93" t="s">
        <v>16</v>
      </c>
      <c r="D41" s="94" t="s">
        <v>66</v>
      </c>
      <c r="E41" s="94" t="s">
        <v>84</v>
      </c>
      <c r="F41" s="95">
        <v>1702.6</v>
      </c>
      <c r="G41" s="95">
        <v>102156</v>
      </c>
    </row>
    <row r="42" s="69" customFormat="1" ht="15.95" customHeight="1" spans="1:7">
      <c r="A42" s="93">
        <v>30</v>
      </c>
      <c r="B42" s="94" t="s">
        <v>85</v>
      </c>
      <c r="C42" s="93" t="s">
        <v>16</v>
      </c>
      <c r="D42" s="94" t="s">
        <v>51</v>
      </c>
      <c r="E42" s="94" t="s">
        <v>86</v>
      </c>
      <c r="F42" s="95">
        <v>1014.5</v>
      </c>
      <c r="G42" s="95">
        <v>42787</v>
      </c>
    </row>
    <row r="43" s="69" customFormat="1" ht="15.95" customHeight="1" spans="1:7">
      <c r="A43" s="93"/>
      <c r="B43" s="94"/>
      <c r="C43" s="93" t="s">
        <v>16</v>
      </c>
      <c r="D43" s="94" t="s">
        <v>51</v>
      </c>
      <c r="E43" s="94" t="s">
        <v>87</v>
      </c>
      <c r="F43" s="95">
        <v>515</v>
      </c>
      <c r="G43" s="95">
        <v>23690</v>
      </c>
    </row>
    <row r="44" s="69" customFormat="1" ht="15.95" customHeight="1" spans="1:7">
      <c r="A44" s="93">
        <v>31</v>
      </c>
      <c r="B44" s="94" t="s">
        <v>88</v>
      </c>
      <c r="C44" s="93" t="s">
        <v>16</v>
      </c>
      <c r="D44" s="94" t="s">
        <v>44</v>
      </c>
      <c r="E44" s="94" t="s">
        <v>89</v>
      </c>
      <c r="F44" s="95">
        <v>3350</v>
      </c>
      <c r="G44" s="95">
        <v>100500</v>
      </c>
    </row>
    <row r="45" s="69" customFormat="1" ht="15.95" customHeight="1" spans="1:7">
      <c r="A45" s="93">
        <v>32</v>
      </c>
      <c r="B45" s="94" t="s">
        <v>73</v>
      </c>
      <c r="C45" s="93" t="s">
        <v>16</v>
      </c>
      <c r="D45" s="94" t="s">
        <v>27</v>
      </c>
      <c r="E45" s="94" t="s">
        <v>90</v>
      </c>
      <c r="F45" s="95">
        <v>1524</v>
      </c>
      <c r="G45" s="95">
        <v>46275</v>
      </c>
    </row>
    <row r="46" s="70" customFormat="1" ht="15.95" customHeight="1" spans="1:7">
      <c r="A46" s="105" t="s">
        <v>91</v>
      </c>
      <c r="B46" s="106"/>
      <c r="C46" s="94" t="s">
        <v>16</v>
      </c>
      <c r="D46" s="94" t="s">
        <v>92</v>
      </c>
      <c r="E46" s="94"/>
      <c r="F46" s="107">
        <f>SUM(F5:F45)</f>
        <v>71475.73</v>
      </c>
      <c r="G46" s="107">
        <v>3158472.55</v>
      </c>
    </row>
    <row r="47" s="69" customFormat="1" ht="15.95" customHeight="1" spans="1:7">
      <c r="A47" s="97">
        <v>33</v>
      </c>
      <c r="B47" s="108" t="s">
        <v>31</v>
      </c>
      <c r="C47" s="93" t="s">
        <v>93</v>
      </c>
      <c r="D47" s="94" t="s">
        <v>35</v>
      </c>
      <c r="E47" s="94" t="s">
        <v>43</v>
      </c>
      <c r="F47" s="95">
        <v>1045.74</v>
      </c>
      <c r="G47" s="95">
        <v>27946.38</v>
      </c>
    </row>
    <row r="48" s="69" customFormat="1" ht="15.95" customHeight="1" spans="1:7">
      <c r="A48" s="101"/>
      <c r="B48" s="109"/>
      <c r="C48" s="93"/>
      <c r="D48" s="94" t="s">
        <v>94</v>
      </c>
      <c r="E48" s="94" t="s">
        <v>95</v>
      </c>
      <c r="F48" s="95">
        <v>435.72</v>
      </c>
      <c r="G48" s="95">
        <v>11644.32</v>
      </c>
    </row>
    <row r="49" s="69" customFormat="1" ht="15.95" customHeight="1" spans="1:7">
      <c r="A49" s="93">
        <v>34</v>
      </c>
      <c r="B49" s="96" t="s">
        <v>59</v>
      </c>
      <c r="C49" s="93" t="s">
        <v>93</v>
      </c>
      <c r="D49" s="94" t="s">
        <v>61</v>
      </c>
      <c r="E49" s="94" t="s">
        <v>58</v>
      </c>
      <c r="F49" s="95">
        <v>1719</v>
      </c>
      <c r="G49" s="95">
        <v>73382</v>
      </c>
    </row>
    <row r="50" s="69" customFormat="1" ht="15.95" customHeight="1" spans="1:7">
      <c r="A50" s="97">
        <v>35</v>
      </c>
      <c r="B50" s="98" t="s">
        <v>64</v>
      </c>
      <c r="C50" s="93" t="s">
        <v>93</v>
      </c>
      <c r="D50" s="94" t="s">
        <v>29</v>
      </c>
      <c r="E50" s="94" t="s">
        <v>26</v>
      </c>
      <c r="F50" s="95">
        <v>1049</v>
      </c>
      <c r="G50" s="95">
        <v>22430</v>
      </c>
    </row>
    <row r="51" s="69" customFormat="1" ht="15.95" customHeight="1" spans="1:7">
      <c r="A51" s="99"/>
      <c r="B51" s="100"/>
      <c r="C51" s="93" t="s">
        <v>93</v>
      </c>
      <c r="D51" s="94" t="s">
        <v>65</v>
      </c>
      <c r="E51" s="94" t="s">
        <v>81</v>
      </c>
      <c r="F51" s="95">
        <v>624</v>
      </c>
      <c r="G51" s="95">
        <v>17500</v>
      </c>
    </row>
    <row r="52" s="69" customFormat="1" ht="15.95" customHeight="1" spans="1:7">
      <c r="A52" s="101"/>
      <c r="B52" s="102"/>
      <c r="C52" s="93" t="s">
        <v>93</v>
      </c>
      <c r="D52" s="94" t="s">
        <v>81</v>
      </c>
      <c r="E52" s="94" t="s">
        <v>96</v>
      </c>
      <c r="F52" s="95">
        <v>1100</v>
      </c>
      <c r="G52" s="95">
        <v>30300</v>
      </c>
    </row>
    <row r="53" s="69" customFormat="1" ht="15.95" customHeight="1" spans="1:7">
      <c r="A53" s="93">
        <v>36</v>
      </c>
      <c r="B53" s="94" t="s">
        <v>66</v>
      </c>
      <c r="C53" s="93" t="s">
        <v>93</v>
      </c>
      <c r="D53" s="94" t="s">
        <v>29</v>
      </c>
      <c r="E53" s="94" t="s">
        <v>26</v>
      </c>
      <c r="F53" s="95">
        <v>1250</v>
      </c>
      <c r="G53" s="95">
        <v>30000</v>
      </c>
    </row>
    <row r="54" s="69" customFormat="1" ht="15.95" customHeight="1" spans="1:7">
      <c r="A54" s="93">
        <v>37</v>
      </c>
      <c r="B54" s="94" t="s">
        <v>88</v>
      </c>
      <c r="C54" s="93" t="s">
        <v>93</v>
      </c>
      <c r="D54" s="94" t="s">
        <v>20</v>
      </c>
      <c r="E54" s="94" t="s">
        <v>44</v>
      </c>
      <c r="F54" s="95">
        <v>1600</v>
      </c>
      <c r="G54" s="95">
        <v>48160</v>
      </c>
    </row>
    <row r="55" s="69" customFormat="1" ht="15.95" customHeight="1" spans="1:7">
      <c r="A55" s="93">
        <v>38</v>
      </c>
      <c r="B55" s="94" t="s">
        <v>97</v>
      </c>
      <c r="C55" s="93" t="s">
        <v>93</v>
      </c>
      <c r="D55" s="94" t="s">
        <v>36</v>
      </c>
      <c r="E55" s="94" t="s">
        <v>98</v>
      </c>
      <c r="F55" s="95">
        <v>2026.4</v>
      </c>
      <c r="G55" s="95">
        <v>59430.7</v>
      </c>
    </row>
    <row r="56" s="69" customFormat="1" ht="15.95" customHeight="1" spans="1:7">
      <c r="A56" s="93">
        <v>39</v>
      </c>
      <c r="B56" s="94" t="s">
        <v>99</v>
      </c>
      <c r="C56" s="93" t="s">
        <v>93</v>
      </c>
      <c r="D56" s="94" t="s">
        <v>24</v>
      </c>
      <c r="E56" s="94" t="s">
        <v>19</v>
      </c>
      <c r="F56" s="95">
        <v>345</v>
      </c>
      <c r="G56" s="95">
        <v>13696</v>
      </c>
    </row>
    <row r="57" s="69" customFormat="1" ht="15.95" customHeight="1" spans="1:7">
      <c r="A57" s="97">
        <v>40</v>
      </c>
      <c r="B57" s="98" t="s">
        <v>100</v>
      </c>
      <c r="C57" s="93" t="s">
        <v>93</v>
      </c>
      <c r="D57" s="104" t="s">
        <v>101</v>
      </c>
      <c r="E57" s="94" t="s">
        <v>21</v>
      </c>
      <c r="F57" s="95">
        <v>2471</v>
      </c>
      <c r="G57" s="95">
        <v>59402.5</v>
      </c>
    </row>
    <row r="58" s="69" customFormat="1" ht="15.95" customHeight="1" spans="1:7">
      <c r="A58" s="99"/>
      <c r="B58" s="100"/>
      <c r="C58" s="93" t="s">
        <v>93</v>
      </c>
      <c r="D58" s="94" t="s">
        <v>102</v>
      </c>
      <c r="E58" s="94" t="s">
        <v>44</v>
      </c>
      <c r="F58" s="95">
        <v>1100</v>
      </c>
      <c r="G58" s="95">
        <v>32482</v>
      </c>
    </row>
    <row r="59" s="69" customFormat="1" ht="15.95" customHeight="1" spans="1:7">
      <c r="A59" s="101"/>
      <c r="B59" s="102"/>
      <c r="C59" s="103" t="s">
        <v>93</v>
      </c>
      <c r="D59" s="103" t="s">
        <v>40</v>
      </c>
      <c r="E59" s="104" t="s">
        <v>101</v>
      </c>
      <c r="F59" s="110">
        <v>519</v>
      </c>
      <c r="G59" s="95">
        <v>18582</v>
      </c>
    </row>
    <row r="60" s="69" customFormat="1" ht="15.95" customHeight="1" spans="1:7">
      <c r="A60" s="93">
        <v>41</v>
      </c>
      <c r="B60" s="94" t="s">
        <v>103</v>
      </c>
      <c r="C60" s="93" t="s">
        <v>93</v>
      </c>
      <c r="D60" s="94" t="s">
        <v>15</v>
      </c>
      <c r="E60" s="94" t="s">
        <v>104</v>
      </c>
      <c r="F60" s="95">
        <v>922.4</v>
      </c>
      <c r="G60" s="95">
        <v>32599.2</v>
      </c>
    </row>
    <row r="61" s="69" customFormat="1" ht="15.95" customHeight="1" spans="1:7">
      <c r="A61" s="97">
        <v>42</v>
      </c>
      <c r="B61" s="98" t="s">
        <v>102</v>
      </c>
      <c r="C61" s="93" t="s">
        <v>93</v>
      </c>
      <c r="D61" s="94" t="s">
        <v>88</v>
      </c>
      <c r="E61" s="94" t="s">
        <v>51</v>
      </c>
      <c r="F61" s="95">
        <v>1024</v>
      </c>
      <c r="G61" s="95">
        <v>30628</v>
      </c>
    </row>
    <row r="62" s="69" customFormat="1" ht="15.95" customHeight="1" spans="1:7">
      <c r="A62" s="101"/>
      <c r="B62" s="102"/>
      <c r="C62" s="93" t="s">
        <v>93</v>
      </c>
      <c r="D62" s="94" t="s">
        <v>51</v>
      </c>
      <c r="E62" s="94" t="s">
        <v>105</v>
      </c>
      <c r="F62" s="95">
        <v>1053</v>
      </c>
      <c r="G62" s="95">
        <v>29091</v>
      </c>
    </row>
    <row r="63" s="69" customFormat="1" ht="15.95" customHeight="1" spans="1:7">
      <c r="A63" s="93">
        <v>43</v>
      </c>
      <c r="B63" s="94" t="s">
        <v>106</v>
      </c>
      <c r="C63" s="93" t="s">
        <v>93</v>
      </c>
      <c r="D63" s="94" t="s">
        <v>31</v>
      </c>
      <c r="E63" s="94" t="s">
        <v>30</v>
      </c>
      <c r="F63" s="95">
        <v>530</v>
      </c>
      <c r="G63" s="95">
        <v>15900</v>
      </c>
    </row>
    <row r="64" s="69" customFormat="1" ht="15.95" customHeight="1" spans="1:7">
      <c r="A64" s="93">
        <v>44</v>
      </c>
      <c r="B64" s="94" t="s">
        <v>107</v>
      </c>
      <c r="C64" s="93" t="s">
        <v>93</v>
      </c>
      <c r="D64" s="94" t="s">
        <v>103</v>
      </c>
      <c r="E64" s="94" t="s">
        <v>35</v>
      </c>
      <c r="F64" s="95">
        <v>359.8</v>
      </c>
      <c r="G64" s="95">
        <v>9839.2</v>
      </c>
    </row>
    <row r="65" s="69" customFormat="1" ht="15.95" customHeight="1" spans="1:7">
      <c r="A65" s="93">
        <v>45</v>
      </c>
      <c r="B65" s="94" t="s">
        <v>108</v>
      </c>
      <c r="C65" s="93" t="s">
        <v>93</v>
      </c>
      <c r="D65" s="94" t="s">
        <v>58</v>
      </c>
      <c r="E65" s="94" t="s">
        <v>66</v>
      </c>
      <c r="F65" s="95">
        <v>1278</v>
      </c>
      <c r="G65" s="95">
        <v>25560</v>
      </c>
    </row>
    <row r="66" s="69" customFormat="1" ht="15.95" customHeight="1" spans="1:7">
      <c r="A66" s="93">
        <v>46</v>
      </c>
      <c r="B66" s="94" t="s">
        <v>109</v>
      </c>
      <c r="C66" s="93" t="s">
        <v>93</v>
      </c>
      <c r="D66" s="94" t="s">
        <v>110</v>
      </c>
      <c r="E66" s="94" t="s">
        <v>111</v>
      </c>
      <c r="F66" s="95">
        <v>1444.1</v>
      </c>
      <c r="G66" s="95">
        <v>23329.8</v>
      </c>
    </row>
    <row r="67" s="69" customFormat="1" ht="15.95" customHeight="1" spans="1:7">
      <c r="A67" s="93">
        <v>47</v>
      </c>
      <c r="B67" s="94" t="s">
        <v>112</v>
      </c>
      <c r="C67" s="93" t="s">
        <v>93</v>
      </c>
      <c r="D67" s="94" t="s">
        <v>29</v>
      </c>
      <c r="E67" s="94" t="s">
        <v>110</v>
      </c>
      <c r="F67" s="95">
        <v>3523</v>
      </c>
      <c r="G67" s="95">
        <v>98754</v>
      </c>
    </row>
    <row r="68" s="69" customFormat="1" ht="15.95" customHeight="1" spans="1:7">
      <c r="A68" s="97">
        <v>48</v>
      </c>
      <c r="B68" s="98" t="s">
        <v>113</v>
      </c>
      <c r="C68" s="93" t="s">
        <v>93</v>
      </c>
      <c r="D68" s="94" t="s">
        <v>114</v>
      </c>
      <c r="E68" s="94" t="s">
        <v>115</v>
      </c>
      <c r="F68" s="95">
        <v>1534.87</v>
      </c>
      <c r="G68" s="95">
        <v>24937.4</v>
      </c>
    </row>
    <row r="69" s="69" customFormat="1" ht="15.95" customHeight="1" spans="1:7">
      <c r="A69" s="101"/>
      <c r="B69" s="102"/>
      <c r="C69" s="111" t="s">
        <v>93</v>
      </c>
      <c r="D69" s="103" t="s">
        <v>115</v>
      </c>
      <c r="E69" s="104" t="s">
        <v>31</v>
      </c>
      <c r="F69" s="110">
        <v>458</v>
      </c>
      <c r="G69" s="95">
        <v>17020</v>
      </c>
    </row>
    <row r="70" s="69" customFormat="1" ht="15.95" customHeight="1" spans="1:7">
      <c r="A70" s="97">
        <v>49</v>
      </c>
      <c r="B70" s="98" t="s">
        <v>116</v>
      </c>
      <c r="C70" s="93" t="s">
        <v>93</v>
      </c>
      <c r="D70" s="94" t="s">
        <v>117</v>
      </c>
      <c r="E70" s="94" t="s">
        <v>118</v>
      </c>
      <c r="F70" s="95">
        <v>664.74</v>
      </c>
      <c r="G70" s="95">
        <v>17094</v>
      </c>
    </row>
    <row r="71" s="69" customFormat="1" ht="15.95" customHeight="1" spans="1:7">
      <c r="A71" s="99"/>
      <c r="B71" s="100"/>
      <c r="C71" s="93" t="s">
        <v>93</v>
      </c>
      <c r="D71" s="94" t="s">
        <v>51</v>
      </c>
      <c r="E71" s="94" t="s">
        <v>119</v>
      </c>
      <c r="F71" s="95">
        <v>205</v>
      </c>
      <c r="G71" s="95">
        <v>4100</v>
      </c>
    </row>
    <row r="72" s="69" customFormat="1" ht="15.95" customHeight="1" spans="1:7">
      <c r="A72" s="99"/>
      <c r="B72" s="100"/>
      <c r="C72" s="93" t="s">
        <v>93</v>
      </c>
      <c r="D72" s="94" t="s">
        <v>119</v>
      </c>
      <c r="E72" s="94" t="s">
        <v>120</v>
      </c>
      <c r="F72" s="95">
        <v>201.7</v>
      </c>
      <c r="G72" s="95">
        <v>5737</v>
      </c>
    </row>
    <row r="73" s="69" customFormat="1" ht="15.95" customHeight="1" spans="1:7">
      <c r="A73" s="101"/>
      <c r="B73" s="102"/>
      <c r="C73" s="93" t="s">
        <v>93</v>
      </c>
      <c r="D73" s="103" t="s">
        <v>100</v>
      </c>
      <c r="E73" s="104" t="s">
        <v>51</v>
      </c>
      <c r="F73" s="110">
        <v>936</v>
      </c>
      <c r="G73" s="95">
        <v>20058</v>
      </c>
    </row>
    <row r="74" s="69" customFormat="1" ht="15.95" customHeight="1" spans="1:7">
      <c r="A74" s="93">
        <v>50</v>
      </c>
      <c r="B74" s="94" t="s">
        <v>121</v>
      </c>
      <c r="C74" s="93" t="s">
        <v>93</v>
      </c>
      <c r="D74" s="94" t="s">
        <v>19</v>
      </c>
      <c r="E74" s="94" t="s">
        <v>100</v>
      </c>
      <c r="F74" s="95">
        <v>800</v>
      </c>
      <c r="G74" s="95">
        <v>19200</v>
      </c>
    </row>
    <row r="75" s="69" customFormat="1" ht="15.95" customHeight="1" spans="1:7">
      <c r="A75" s="97">
        <v>51</v>
      </c>
      <c r="B75" s="98" t="s">
        <v>122</v>
      </c>
      <c r="C75" s="93" t="s">
        <v>93</v>
      </c>
      <c r="D75" s="94" t="s">
        <v>100</v>
      </c>
      <c r="E75" s="94" t="s">
        <v>51</v>
      </c>
      <c r="F75" s="95">
        <v>87</v>
      </c>
      <c r="G75" s="95">
        <v>20880</v>
      </c>
    </row>
    <row r="76" s="69" customFormat="1" ht="15.95" customHeight="1" spans="1:7">
      <c r="A76" s="99"/>
      <c r="B76" s="100"/>
      <c r="C76" s="93" t="s">
        <v>93</v>
      </c>
      <c r="D76" s="94" t="s">
        <v>51</v>
      </c>
      <c r="E76" s="94" t="s">
        <v>119</v>
      </c>
      <c r="F76" s="95">
        <v>255.168</v>
      </c>
      <c r="G76" s="95">
        <v>6124</v>
      </c>
    </row>
    <row r="77" s="69" customFormat="1" ht="15.95" customHeight="1" spans="1:7">
      <c r="A77" s="101"/>
      <c r="B77" s="102"/>
      <c r="C77" s="93" t="s">
        <v>93</v>
      </c>
      <c r="D77" s="94" t="s">
        <v>119</v>
      </c>
      <c r="E77" s="94" t="s">
        <v>105</v>
      </c>
      <c r="F77" s="95">
        <v>573</v>
      </c>
      <c r="G77" s="95">
        <v>20858</v>
      </c>
    </row>
    <row r="78" s="69" customFormat="1" ht="15.95" customHeight="1" spans="1:7">
      <c r="A78" s="93">
        <v>52</v>
      </c>
      <c r="B78" s="94" t="s">
        <v>115</v>
      </c>
      <c r="C78" s="93" t="s">
        <v>93</v>
      </c>
      <c r="D78" s="94" t="s">
        <v>29</v>
      </c>
      <c r="E78" s="94" t="s">
        <v>113</v>
      </c>
      <c r="F78" s="110">
        <v>526</v>
      </c>
      <c r="G78" s="95">
        <v>15856</v>
      </c>
    </row>
    <row r="79" s="69" customFormat="1" ht="15.95" customHeight="1" spans="1:7">
      <c r="A79" s="93">
        <v>53</v>
      </c>
      <c r="B79" s="94" t="s">
        <v>94</v>
      </c>
      <c r="C79" s="93" t="s">
        <v>93</v>
      </c>
      <c r="D79" s="94" t="s">
        <v>31</v>
      </c>
      <c r="E79" s="94" t="s">
        <v>15</v>
      </c>
      <c r="F79" s="95">
        <v>580</v>
      </c>
      <c r="G79" s="95">
        <v>13920</v>
      </c>
    </row>
    <row r="80" s="71" customFormat="1" ht="15.95" customHeight="1" spans="1:7">
      <c r="A80" s="93">
        <v>54</v>
      </c>
      <c r="B80" s="112" t="s">
        <v>123</v>
      </c>
      <c r="C80" s="113" t="s">
        <v>93</v>
      </c>
      <c r="D80" s="112" t="s">
        <v>26</v>
      </c>
      <c r="E80" s="112" t="s">
        <v>35</v>
      </c>
      <c r="F80" s="114">
        <v>1200</v>
      </c>
      <c r="G80" s="114">
        <v>37503</v>
      </c>
    </row>
    <row r="81" s="69" customFormat="1" ht="15.95" customHeight="1" spans="1:7">
      <c r="A81" s="93">
        <v>55</v>
      </c>
      <c r="B81" s="94" t="s">
        <v>70</v>
      </c>
      <c r="C81" s="93" t="s">
        <v>93</v>
      </c>
      <c r="D81" s="94" t="s">
        <v>124</v>
      </c>
      <c r="E81" s="94" t="s">
        <v>125</v>
      </c>
      <c r="F81" s="95">
        <v>1815</v>
      </c>
      <c r="G81" s="95">
        <v>61528</v>
      </c>
    </row>
    <row r="82" s="69" customFormat="1" ht="15.95" customHeight="1" spans="1:7">
      <c r="A82" s="93">
        <v>56</v>
      </c>
      <c r="B82" s="94" t="s">
        <v>46</v>
      </c>
      <c r="C82" s="93" t="s">
        <v>93</v>
      </c>
      <c r="D82" s="94" t="s">
        <v>102</v>
      </c>
      <c r="E82" s="94" t="s">
        <v>44</v>
      </c>
      <c r="F82" s="95">
        <v>618.56</v>
      </c>
      <c r="G82" s="95">
        <v>14845.5</v>
      </c>
    </row>
    <row r="83" s="69" customFormat="1" ht="15.95" customHeight="1" spans="1:7">
      <c r="A83" s="97">
        <v>57</v>
      </c>
      <c r="B83" s="98" t="s">
        <v>105</v>
      </c>
      <c r="C83" s="93" t="s">
        <v>93</v>
      </c>
      <c r="D83" s="94" t="s">
        <v>33</v>
      </c>
      <c r="E83" s="94" t="s">
        <v>122</v>
      </c>
      <c r="F83" s="95">
        <v>944.64</v>
      </c>
      <c r="G83" s="95">
        <v>28339.2</v>
      </c>
    </row>
    <row r="84" s="69" customFormat="1" ht="15.95" customHeight="1" spans="1:7">
      <c r="A84" s="99"/>
      <c r="B84" s="100"/>
      <c r="C84" s="93" t="s">
        <v>93</v>
      </c>
      <c r="D84" s="94" t="s">
        <v>102</v>
      </c>
      <c r="E84" s="94" t="s">
        <v>44</v>
      </c>
      <c r="F84" s="95">
        <v>503.85</v>
      </c>
      <c r="G84" s="95">
        <v>15115.5</v>
      </c>
    </row>
    <row r="85" s="69" customFormat="1" ht="15.95" customHeight="1" spans="1:7">
      <c r="A85" s="101"/>
      <c r="B85" s="102"/>
      <c r="C85" s="93" t="s">
        <v>93</v>
      </c>
      <c r="D85" s="94" t="s">
        <v>126</v>
      </c>
      <c r="E85" s="94" t="s">
        <v>127</v>
      </c>
      <c r="F85" s="95">
        <v>590</v>
      </c>
      <c r="G85" s="95">
        <v>18670</v>
      </c>
    </row>
    <row r="86" s="69" customFormat="1" ht="15.95" customHeight="1" spans="1:7">
      <c r="A86" s="93">
        <v>58</v>
      </c>
      <c r="B86" s="94" t="s">
        <v>128</v>
      </c>
      <c r="C86" s="93" t="s">
        <v>93</v>
      </c>
      <c r="D86" s="94" t="s">
        <v>66</v>
      </c>
      <c r="E86" s="94" t="s">
        <v>58</v>
      </c>
      <c r="F86" s="95">
        <v>720</v>
      </c>
      <c r="G86" s="95">
        <v>21600</v>
      </c>
    </row>
    <row r="87" s="69" customFormat="1" ht="15.95" customHeight="1" spans="1:7">
      <c r="A87" s="93">
        <v>59</v>
      </c>
      <c r="B87" s="94" t="s">
        <v>129</v>
      </c>
      <c r="C87" s="93" t="s">
        <v>93</v>
      </c>
      <c r="D87" s="94" t="s">
        <v>29</v>
      </c>
      <c r="E87" s="94" t="s">
        <v>130</v>
      </c>
      <c r="F87" s="95">
        <v>147</v>
      </c>
      <c r="G87" s="95">
        <v>2940</v>
      </c>
    </row>
    <row r="88" s="69" customFormat="1" ht="15.95" customHeight="1" spans="1:7">
      <c r="A88" s="93">
        <v>60</v>
      </c>
      <c r="B88" s="94" t="s">
        <v>130</v>
      </c>
      <c r="C88" s="93" t="s">
        <v>93</v>
      </c>
      <c r="D88" s="94" t="s">
        <v>31</v>
      </c>
      <c r="E88" s="94" t="s">
        <v>129</v>
      </c>
      <c r="F88" s="95">
        <v>524</v>
      </c>
      <c r="G88" s="95">
        <v>10480</v>
      </c>
    </row>
    <row r="89" s="69" customFormat="1" ht="15.95" customHeight="1" spans="1:7">
      <c r="A89" s="93">
        <v>61</v>
      </c>
      <c r="B89" s="94" t="s">
        <v>125</v>
      </c>
      <c r="C89" s="93" t="s">
        <v>93</v>
      </c>
      <c r="D89" s="94" t="s">
        <v>97</v>
      </c>
      <c r="E89" s="94" t="s">
        <v>26</v>
      </c>
      <c r="F89" s="95">
        <v>1052</v>
      </c>
      <c r="G89" s="95">
        <v>40866</v>
      </c>
    </row>
    <row r="90" s="69" customFormat="1" ht="15.95" customHeight="1" spans="1:7">
      <c r="A90" s="93">
        <v>62</v>
      </c>
      <c r="B90" s="94" t="s">
        <v>101</v>
      </c>
      <c r="C90" s="93" t="s">
        <v>93</v>
      </c>
      <c r="D90" s="94" t="s">
        <v>37</v>
      </c>
      <c r="E90" s="94" t="s">
        <v>51</v>
      </c>
      <c r="F90" s="95">
        <v>1555</v>
      </c>
      <c r="G90" s="95">
        <v>49893</v>
      </c>
    </row>
    <row r="91" s="69" customFormat="1" ht="15.95" customHeight="1" spans="1:7">
      <c r="A91" s="93">
        <v>63</v>
      </c>
      <c r="B91" s="94" t="s">
        <v>131</v>
      </c>
      <c r="C91" s="93" t="s">
        <v>93</v>
      </c>
      <c r="D91" s="94" t="s">
        <v>51</v>
      </c>
      <c r="E91" s="94" t="s">
        <v>132</v>
      </c>
      <c r="F91" s="95">
        <v>515</v>
      </c>
      <c r="G91" s="95">
        <v>20474</v>
      </c>
    </row>
    <row r="92" s="69" customFormat="1" ht="15.95" customHeight="1" spans="1:7">
      <c r="A92" s="93">
        <v>64</v>
      </c>
      <c r="B92" s="94" t="s">
        <v>120</v>
      </c>
      <c r="C92" s="93" t="s">
        <v>93</v>
      </c>
      <c r="D92" s="94" t="s">
        <v>33</v>
      </c>
      <c r="E92" s="94" t="s">
        <v>133</v>
      </c>
      <c r="F92" s="95">
        <v>1140.7</v>
      </c>
      <c r="G92" s="95">
        <v>31431</v>
      </c>
    </row>
    <row r="93" s="69" customFormat="1" ht="15.95" customHeight="1" spans="1:7">
      <c r="A93" s="93">
        <v>65</v>
      </c>
      <c r="B93" s="94" t="s">
        <v>117</v>
      </c>
      <c r="C93" s="93" t="s">
        <v>93</v>
      </c>
      <c r="D93" s="94" t="s">
        <v>24</v>
      </c>
      <c r="E93" s="94" t="s">
        <v>33</v>
      </c>
      <c r="F93" s="95">
        <v>1182.6</v>
      </c>
      <c r="G93" s="95">
        <v>27883</v>
      </c>
    </row>
    <row r="94" s="69" customFormat="1" ht="15.95" customHeight="1" spans="1:7">
      <c r="A94" s="93">
        <v>66</v>
      </c>
      <c r="B94" s="94" t="s">
        <v>134</v>
      </c>
      <c r="C94" s="93" t="s">
        <v>93</v>
      </c>
      <c r="D94" s="94" t="s">
        <v>29</v>
      </c>
      <c r="E94" s="94" t="s">
        <v>135</v>
      </c>
      <c r="F94" s="95">
        <v>414</v>
      </c>
      <c r="G94" s="95">
        <v>11277</v>
      </c>
    </row>
    <row r="95" s="69" customFormat="1" ht="15.95" customHeight="1" spans="1:7">
      <c r="A95" s="93">
        <v>67</v>
      </c>
      <c r="B95" s="94" t="s">
        <v>119</v>
      </c>
      <c r="C95" s="93" t="s">
        <v>93</v>
      </c>
      <c r="D95" s="94" t="s">
        <v>33</v>
      </c>
      <c r="E95" s="94" t="s">
        <v>122</v>
      </c>
      <c r="F95" s="95">
        <v>940</v>
      </c>
      <c r="G95" s="95">
        <v>19149</v>
      </c>
    </row>
    <row r="96" s="69" customFormat="1" ht="15.95" customHeight="1" spans="1:7">
      <c r="A96" s="93">
        <v>68</v>
      </c>
      <c r="B96" s="94" t="s">
        <v>136</v>
      </c>
      <c r="C96" s="93" t="s">
        <v>93</v>
      </c>
      <c r="D96" s="94" t="s">
        <v>47</v>
      </c>
      <c r="E96" s="94" t="s">
        <v>137</v>
      </c>
      <c r="F96" s="95">
        <v>1665</v>
      </c>
      <c r="G96" s="95">
        <v>45750</v>
      </c>
    </row>
    <row r="97" s="69" customFormat="1" ht="15.95" customHeight="1" spans="1:7">
      <c r="A97" s="97">
        <v>69</v>
      </c>
      <c r="B97" s="98" t="s">
        <v>96</v>
      </c>
      <c r="C97" s="93" t="s">
        <v>93</v>
      </c>
      <c r="D97" s="94" t="s">
        <v>58</v>
      </c>
      <c r="E97" s="94" t="s">
        <v>66</v>
      </c>
      <c r="F97" s="95">
        <v>879</v>
      </c>
      <c r="G97" s="95">
        <v>27669</v>
      </c>
    </row>
    <row r="98" s="69" customFormat="1" ht="15.95" customHeight="1" spans="1:7">
      <c r="A98" s="101"/>
      <c r="B98" s="102"/>
      <c r="C98" s="93" t="s">
        <v>93</v>
      </c>
      <c r="D98" s="103" t="s">
        <v>66</v>
      </c>
      <c r="E98" s="104" t="s">
        <v>112</v>
      </c>
      <c r="F98" s="95">
        <v>1578</v>
      </c>
      <c r="G98" s="95">
        <v>43789</v>
      </c>
    </row>
    <row r="99" s="69" customFormat="1" ht="15.95" customHeight="1" spans="1:7">
      <c r="A99" s="93">
        <v>70</v>
      </c>
      <c r="B99" s="94" t="s">
        <v>81</v>
      </c>
      <c r="C99" s="111" t="s">
        <v>93</v>
      </c>
      <c r="D99" s="103" t="s">
        <v>66</v>
      </c>
      <c r="E99" s="104" t="s">
        <v>112</v>
      </c>
      <c r="F99" s="95">
        <v>1544</v>
      </c>
      <c r="G99" s="95">
        <v>63975</v>
      </c>
    </row>
    <row r="100" s="69" customFormat="1" ht="15.95" customHeight="1" spans="1:7">
      <c r="A100" s="93">
        <v>71</v>
      </c>
      <c r="B100" s="104" t="s">
        <v>79</v>
      </c>
      <c r="C100" s="111" t="s">
        <v>93</v>
      </c>
      <c r="D100" s="103" t="s">
        <v>66</v>
      </c>
      <c r="E100" s="104" t="s">
        <v>112</v>
      </c>
      <c r="F100" s="95">
        <v>1832</v>
      </c>
      <c r="G100" s="95">
        <v>52586</v>
      </c>
    </row>
    <row r="101" s="69" customFormat="1" ht="15.95" customHeight="1" spans="1:7">
      <c r="A101" s="93">
        <v>72</v>
      </c>
      <c r="B101" s="94" t="s">
        <v>138</v>
      </c>
      <c r="C101" s="111" t="s">
        <v>93</v>
      </c>
      <c r="D101" s="103" t="s">
        <v>66</v>
      </c>
      <c r="E101" s="104" t="s">
        <v>112</v>
      </c>
      <c r="F101" s="95">
        <v>1343</v>
      </c>
      <c r="G101" s="95">
        <v>37435</v>
      </c>
    </row>
    <row r="102" s="69" customFormat="1" ht="15.95" customHeight="1" spans="1:7">
      <c r="A102" s="93">
        <v>73</v>
      </c>
      <c r="B102" s="104" t="s">
        <v>139</v>
      </c>
      <c r="C102" s="111" t="s">
        <v>93</v>
      </c>
      <c r="D102" s="103" t="s">
        <v>51</v>
      </c>
      <c r="E102" s="104" t="s">
        <v>140</v>
      </c>
      <c r="F102" s="110">
        <v>283.1</v>
      </c>
      <c r="G102" s="95">
        <v>8315</v>
      </c>
    </row>
    <row r="103" s="69" customFormat="1" ht="15.95" customHeight="1" spans="1:7">
      <c r="A103" s="93">
        <v>74</v>
      </c>
      <c r="B103" s="104" t="s">
        <v>141</v>
      </c>
      <c r="C103" s="111" t="s">
        <v>93</v>
      </c>
      <c r="D103" s="103" t="s">
        <v>142</v>
      </c>
      <c r="E103" s="104" t="s">
        <v>143</v>
      </c>
      <c r="F103" s="110">
        <v>100</v>
      </c>
      <c r="G103" s="95">
        <v>2025</v>
      </c>
    </row>
    <row r="104" s="69" customFormat="1" ht="15.95" customHeight="1" spans="1:7">
      <c r="A104" s="93">
        <v>75</v>
      </c>
      <c r="B104" s="104" t="s">
        <v>142</v>
      </c>
      <c r="C104" s="111" t="s">
        <v>93</v>
      </c>
      <c r="D104" s="103" t="s">
        <v>70</v>
      </c>
      <c r="E104" s="104" t="s">
        <v>141</v>
      </c>
      <c r="F104" s="110">
        <v>149</v>
      </c>
      <c r="G104" s="95">
        <v>5300</v>
      </c>
    </row>
    <row r="105" s="69" customFormat="1" ht="15.95" customHeight="1" spans="1:7">
      <c r="A105" s="93">
        <v>76</v>
      </c>
      <c r="B105" s="94" t="s">
        <v>144</v>
      </c>
      <c r="C105" s="93" t="s">
        <v>93</v>
      </c>
      <c r="D105" s="94" t="s">
        <v>48</v>
      </c>
      <c r="E105" s="94" t="s">
        <v>145</v>
      </c>
      <c r="F105" s="95">
        <v>674</v>
      </c>
      <c r="G105" s="95">
        <v>16176</v>
      </c>
    </row>
    <row r="106" s="69" customFormat="1" ht="15.95" customHeight="1" spans="1:7">
      <c r="A106" s="115">
        <v>77</v>
      </c>
      <c r="B106" s="116" t="s">
        <v>146</v>
      </c>
      <c r="C106" s="93" t="s">
        <v>93</v>
      </c>
      <c r="D106" s="94" t="s">
        <v>88</v>
      </c>
      <c r="E106" s="94" t="s">
        <v>147</v>
      </c>
      <c r="F106" s="95">
        <v>1461</v>
      </c>
      <c r="G106" s="95">
        <v>43830</v>
      </c>
    </row>
    <row r="107" s="69" customFormat="1" ht="15.95" customHeight="1" spans="1:7">
      <c r="A107" s="115">
        <v>78</v>
      </c>
      <c r="B107" s="116" t="s">
        <v>148</v>
      </c>
      <c r="C107" s="93" t="s">
        <v>93</v>
      </c>
      <c r="D107" s="94" t="s">
        <v>29</v>
      </c>
      <c r="E107" s="94" t="s">
        <v>149</v>
      </c>
      <c r="F107" s="95">
        <v>215.5</v>
      </c>
      <c r="G107" s="95">
        <v>3448</v>
      </c>
    </row>
    <row r="108" s="70" customFormat="1" ht="15.95" customHeight="1" spans="1:7">
      <c r="A108" s="105" t="s">
        <v>91</v>
      </c>
      <c r="B108" s="106"/>
      <c r="C108" s="94" t="s">
        <v>93</v>
      </c>
      <c r="D108" s="94" t="s">
        <v>150</v>
      </c>
      <c r="E108" s="94"/>
      <c r="F108" s="107">
        <f>SUM(F47:F107)</f>
        <v>57826.588</v>
      </c>
      <c r="G108" s="107">
        <v>1658733.7</v>
      </c>
    </row>
    <row r="109" s="69" customFormat="1" ht="15.95" customHeight="1" spans="1:7">
      <c r="A109" s="93">
        <v>77</v>
      </c>
      <c r="B109" s="94" t="s">
        <v>116</v>
      </c>
      <c r="C109" s="93" t="s">
        <v>151</v>
      </c>
      <c r="D109" s="94" t="s">
        <v>24</v>
      </c>
      <c r="E109" s="94" t="s">
        <v>117</v>
      </c>
      <c r="F109" s="95">
        <v>604</v>
      </c>
      <c r="G109" s="95">
        <v>10837.6</v>
      </c>
    </row>
    <row r="110" s="69" customFormat="1" ht="15.95" customHeight="1" spans="1:7">
      <c r="A110" s="93">
        <v>78</v>
      </c>
      <c r="B110" s="117" t="s">
        <v>134</v>
      </c>
      <c r="C110" s="118" t="s">
        <v>151</v>
      </c>
      <c r="D110" s="117" t="s">
        <v>135</v>
      </c>
      <c r="E110" s="117" t="s">
        <v>56</v>
      </c>
      <c r="F110" s="95">
        <v>280.3</v>
      </c>
      <c r="G110" s="95">
        <v>6727.2</v>
      </c>
    </row>
    <row r="111" s="69" customFormat="1" ht="15.95" customHeight="1" spans="1:7">
      <c r="A111" s="97">
        <v>79</v>
      </c>
      <c r="B111" s="98" t="s">
        <v>139</v>
      </c>
      <c r="C111" s="94" t="s">
        <v>151</v>
      </c>
      <c r="D111" s="94" t="s">
        <v>140</v>
      </c>
      <c r="E111" s="94" t="s">
        <v>152</v>
      </c>
      <c r="F111" s="94">
        <v>340</v>
      </c>
      <c r="G111" s="94">
        <v>5370</v>
      </c>
    </row>
    <row r="112" s="69" customFormat="1" ht="15.95" customHeight="1" spans="1:7">
      <c r="A112" s="101"/>
      <c r="B112" s="102"/>
      <c r="C112" s="94" t="s">
        <v>151</v>
      </c>
      <c r="D112" s="94" t="s">
        <v>51</v>
      </c>
      <c r="E112" s="94" t="s">
        <v>140</v>
      </c>
      <c r="F112" s="94">
        <v>421.6</v>
      </c>
      <c r="G112" s="94">
        <v>8433</v>
      </c>
    </row>
    <row r="113" s="69" customFormat="1" ht="15.95" customHeight="1" spans="1:7">
      <c r="A113" s="93">
        <v>80</v>
      </c>
      <c r="B113" s="94" t="s">
        <v>142</v>
      </c>
      <c r="C113" s="94" t="s">
        <v>151</v>
      </c>
      <c r="D113" s="94" t="s">
        <v>141</v>
      </c>
      <c r="E113" s="94" t="s">
        <v>153</v>
      </c>
      <c r="F113" s="94">
        <v>128</v>
      </c>
      <c r="G113" s="94">
        <v>2570</v>
      </c>
    </row>
    <row r="114" s="69" customFormat="1" ht="15.95" customHeight="1" spans="1:7">
      <c r="A114" s="93">
        <v>81</v>
      </c>
      <c r="B114" s="94" t="s">
        <v>154</v>
      </c>
      <c r="C114" s="93" t="s">
        <v>151</v>
      </c>
      <c r="D114" s="94" t="s">
        <v>103</v>
      </c>
      <c r="E114" s="94" t="s">
        <v>155</v>
      </c>
      <c r="F114" s="95">
        <v>350.4</v>
      </c>
      <c r="G114" s="95">
        <v>8567.8</v>
      </c>
    </row>
    <row r="115" s="69" customFormat="1" ht="15.95" customHeight="1" spans="1:7">
      <c r="A115" s="93">
        <v>82</v>
      </c>
      <c r="B115" s="94" t="s">
        <v>156</v>
      </c>
      <c r="C115" s="93" t="s">
        <v>151</v>
      </c>
      <c r="D115" s="94" t="s">
        <v>43</v>
      </c>
      <c r="E115" s="94" t="s">
        <v>15</v>
      </c>
      <c r="F115" s="95">
        <v>262</v>
      </c>
      <c r="G115" s="95">
        <v>6454.3</v>
      </c>
    </row>
    <row r="116" s="69" customFormat="1" ht="15.95" customHeight="1" spans="1:7">
      <c r="A116" s="93">
        <v>83</v>
      </c>
      <c r="B116" s="94" t="s">
        <v>32</v>
      </c>
      <c r="C116" s="93" t="s">
        <v>151</v>
      </c>
      <c r="D116" s="94" t="s">
        <v>103</v>
      </c>
      <c r="E116" s="94" t="s">
        <v>30</v>
      </c>
      <c r="F116" s="95">
        <v>495.5</v>
      </c>
      <c r="G116" s="95">
        <v>11183.1</v>
      </c>
    </row>
    <row r="117" s="69" customFormat="1" ht="15.95" customHeight="1" spans="1:7">
      <c r="A117" s="93">
        <v>84</v>
      </c>
      <c r="B117" s="94" t="s">
        <v>118</v>
      </c>
      <c r="C117" s="93" t="s">
        <v>151</v>
      </c>
      <c r="D117" s="94" t="s">
        <v>33</v>
      </c>
      <c r="E117" s="94" t="s">
        <v>121</v>
      </c>
      <c r="F117" s="95">
        <v>925.2</v>
      </c>
      <c r="G117" s="95">
        <v>12603.1</v>
      </c>
    </row>
    <row r="118" s="69" customFormat="1" ht="15.95" customHeight="1" spans="1:7">
      <c r="A118" s="93">
        <v>85</v>
      </c>
      <c r="B118" s="94" t="s">
        <v>157</v>
      </c>
      <c r="C118" s="93" t="s">
        <v>151</v>
      </c>
      <c r="D118" s="94" t="s">
        <v>24</v>
      </c>
      <c r="E118" s="94" t="s">
        <v>158</v>
      </c>
      <c r="F118" s="95">
        <v>63.3</v>
      </c>
      <c r="G118" s="95">
        <v>1991.4</v>
      </c>
    </row>
    <row r="119" s="69" customFormat="1" ht="15.95" customHeight="1" spans="1:7">
      <c r="A119" s="93">
        <v>86</v>
      </c>
      <c r="B119" s="94" t="s">
        <v>158</v>
      </c>
      <c r="C119" s="93" t="s">
        <v>151</v>
      </c>
      <c r="D119" s="94" t="s">
        <v>159</v>
      </c>
      <c r="E119" s="94" t="s">
        <v>160</v>
      </c>
      <c r="F119" s="95">
        <v>1400</v>
      </c>
      <c r="G119" s="95">
        <v>22400</v>
      </c>
    </row>
    <row r="120" s="69" customFormat="1" ht="15.95" customHeight="1" spans="1:7">
      <c r="A120" s="93">
        <v>87</v>
      </c>
      <c r="B120" s="94" t="s">
        <v>161</v>
      </c>
      <c r="C120" s="93" t="s">
        <v>151</v>
      </c>
      <c r="D120" s="94" t="s">
        <v>15</v>
      </c>
      <c r="E120" s="94" t="s">
        <v>162</v>
      </c>
      <c r="F120" s="95">
        <v>353.5</v>
      </c>
      <c r="G120" s="95">
        <v>8484</v>
      </c>
    </row>
    <row r="121" s="69" customFormat="1" ht="15.95" customHeight="1" spans="1:7">
      <c r="A121" s="93">
        <v>88</v>
      </c>
      <c r="B121" s="94" t="s">
        <v>163</v>
      </c>
      <c r="C121" s="93" t="s">
        <v>151</v>
      </c>
      <c r="D121" s="94" t="s">
        <v>24</v>
      </c>
      <c r="E121" s="94" t="s">
        <v>164</v>
      </c>
      <c r="F121" s="95">
        <v>406.1</v>
      </c>
      <c r="G121" s="95">
        <v>6814.3</v>
      </c>
    </row>
    <row r="122" s="69" customFormat="1" ht="15.95" customHeight="1" spans="1:7">
      <c r="A122" s="93">
        <v>89</v>
      </c>
      <c r="B122" s="94" t="s">
        <v>165</v>
      </c>
      <c r="C122" s="93" t="s">
        <v>151</v>
      </c>
      <c r="D122" s="94" t="s">
        <v>99</v>
      </c>
      <c r="E122" s="94" t="s">
        <v>166</v>
      </c>
      <c r="F122" s="95">
        <v>556.3</v>
      </c>
      <c r="G122" s="95">
        <v>6946.8</v>
      </c>
    </row>
    <row r="123" s="69" customFormat="1" ht="15.95" customHeight="1" spans="1:7">
      <c r="A123" s="93">
        <v>90</v>
      </c>
      <c r="B123" s="94" t="s">
        <v>167</v>
      </c>
      <c r="C123" s="93" t="s">
        <v>151</v>
      </c>
      <c r="D123" s="94" t="s">
        <v>21</v>
      </c>
      <c r="E123" s="94" t="s">
        <v>168</v>
      </c>
      <c r="F123" s="95">
        <v>452.6</v>
      </c>
      <c r="G123" s="95">
        <v>9016.1</v>
      </c>
    </row>
    <row r="124" s="69" customFormat="1" ht="15.95" customHeight="1" spans="1:7">
      <c r="A124" s="93">
        <v>91</v>
      </c>
      <c r="B124" s="94" t="s">
        <v>162</v>
      </c>
      <c r="C124" s="93" t="s">
        <v>151</v>
      </c>
      <c r="D124" s="94" t="s">
        <v>97</v>
      </c>
      <c r="E124" s="94" t="s">
        <v>169</v>
      </c>
      <c r="F124" s="95">
        <v>638.7</v>
      </c>
      <c r="G124" s="95">
        <v>15328.8</v>
      </c>
    </row>
    <row r="125" s="69" customFormat="1" ht="15.95" customHeight="1" spans="1:7">
      <c r="A125" s="93">
        <v>92</v>
      </c>
      <c r="B125" s="94" t="s">
        <v>170</v>
      </c>
      <c r="C125" s="93" t="s">
        <v>151</v>
      </c>
      <c r="D125" s="94" t="s">
        <v>15</v>
      </c>
      <c r="E125" s="94" t="s">
        <v>171</v>
      </c>
      <c r="F125" s="95">
        <v>599</v>
      </c>
      <c r="G125" s="95">
        <v>13958.9</v>
      </c>
    </row>
    <row r="126" s="69" customFormat="1" ht="15.95" customHeight="1" spans="1:7">
      <c r="A126" s="93">
        <v>93</v>
      </c>
      <c r="B126" s="94" t="s">
        <v>169</v>
      </c>
      <c r="C126" s="93" t="s">
        <v>151</v>
      </c>
      <c r="D126" s="94" t="s">
        <v>15</v>
      </c>
      <c r="E126" s="94" t="s">
        <v>24</v>
      </c>
      <c r="F126" s="95">
        <v>922.6</v>
      </c>
      <c r="G126" s="95">
        <v>11136.4</v>
      </c>
    </row>
    <row r="127" s="69" customFormat="1" ht="15.95" customHeight="1" spans="1:7">
      <c r="A127" s="93">
        <v>94</v>
      </c>
      <c r="B127" s="94" t="s">
        <v>172</v>
      </c>
      <c r="C127" s="93" t="s">
        <v>151</v>
      </c>
      <c r="D127" s="94" t="s">
        <v>15</v>
      </c>
      <c r="E127" s="94" t="s">
        <v>169</v>
      </c>
      <c r="F127" s="95">
        <v>335</v>
      </c>
      <c r="G127" s="95">
        <v>8526</v>
      </c>
    </row>
    <row r="128" s="69" customFormat="1" ht="15.95" customHeight="1" spans="1:7">
      <c r="A128" s="93">
        <v>95</v>
      </c>
      <c r="B128" s="94" t="s">
        <v>173</v>
      </c>
      <c r="C128" s="93" t="s">
        <v>151</v>
      </c>
      <c r="D128" s="94" t="s">
        <v>155</v>
      </c>
      <c r="E128" s="94" t="s">
        <v>43</v>
      </c>
      <c r="F128" s="95">
        <v>192.6</v>
      </c>
      <c r="G128" s="95">
        <v>6294.6</v>
      </c>
    </row>
    <row r="129" s="69" customFormat="1" ht="15.95" customHeight="1" spans="1:7">
      <c r="A129" s="93">
        <v>96</v>
      </c>
      <c r="B129" s="94" t="s">
        <v>171</v>
      </c>
      <c r="C129" s="93" t="s">
        <v>151</v>
      </c>
      <c r="D129" s="94" t="s">
        <v>97</v>
      </c>
      <c r="E129" s="94" t="s">
        <v>170</v>
      </c>
      <c r="F129" s="95">
        <v>98</v>
      </c>
      <c r="G129" s="95">
        <v>2330.4</v>
      </c>
    </row>
    <row r="130" s="69" customFormat="1" ht="16.5" customHeight="1" spans="1:7">
      <c r="A130" s="93">
        <v>97</v>
      </c>
      <c r="B130" s="94" t="s">
        <v>174</v>
      </c>
      <c r="C130" s="93" t="s">
        <v>151</v>
      </c>
      <c r="D130" s="94" t="s">
        <v>24</v>
      </c>
      <c r="E130" s="94" t="s">
        <v>175</v>
      </c>
      <c r="F130" s="95">
        <v>53.1</v>
      </c>
      <c r="G130" s="95">
        <v>854</v>
      </c>
    </row>
    <row r="131" s="69" customFormat="1" ht="15.95" customHeight="1" spans="1:7">
      <c r="A131" s="93">
        <v>98</v>
      </c>
      <c r="B131" s="94" t="s">
        <v>155</v>
      </c>
      <c r="C131" s="93" t="s">
        <v>151</v>
      </c>
      <c r="D131" s="94" t="s">
        <v>15</v>
      </c>
      <c r="E131" s="94" t="s">
        <v>173</v>
      </c>
      <c r="F131" s="95">
        <v>834.08</v>
      </c>
      <c r="G131" s="95">
        <v>27184.312</v>
      </c>
    </row>
    <row r="132" s="69" customFormat="1" ht="15.95" customHeight="1" spans="1:7">
      <c r="A132" s="93">
        <v>99</v>
      </c>
      <c r="B132" s="94" t="s">
        <v>176</v>
      </c>
      <c r="C132" s="93" t="s">
        <v>151</v>
      </c>
      <c r="D132" s="94" t="s">
        <v>40</v>
      </c>
      <c r="E132" s="94" t="s">
        <v>177</v>
      </c>
      <c r="F132" s="95">
        <v>350</v>
      </c>
      <c r="G132" s="95">
        <v>5467.5</v>
      </c>
    </row>
    <row r="133" s="69" customFormat="1" ht="15.95" customHeight="1" spans="1:7">
      <c r="A133" s="93">
        <v>100</v>
      </c>
      <c r="B133" s="94" t="s">
        <v>160</v>
      </c>
      <c r="C133" s="93" t="s">
        <v>151</v>
      </c>
      <c r="D133" s="94" t="s">
        <v>21</v>
      </c>
      <c r="E133" s="94" t="s">
        <v>24</v>
      </c>
      <c r="F133" s="95">
        <v>94.7</v>
      </c>
      <c r="G133" s="95">
        <v>1924.1</v>
      </c>
    </row>
    <row r="134" s="69" customFormat="1" ht="15.95" customHeight="1" spans="1:7">
      <c r="A134" s="93">
        <v>101</v>
      </c>
      <c r="B134" s="94" t="s">
        <v>178</v>
      </c>
      <c r="C134" s="93" t="s">
        <v>151</v>
      </c>
      <c r="D134" s="94" t="s">
        <v>31</v>
      </c>
      <c r="E134" s="94" t="s">
        <v>155</v>
      </c>
      <c r="F134" s="95">
        <v>600</v>
      </c>
      <c r="G134" s="95">
        <v>7200</v>
      </c>
    </row>
    <row r="135" s="69" customFormat="1" ht="15.95" customHeight="1" spans="1:7">
      <c r="A135" s="93">
        <v>102</v>
      </c>
      <c r="B135" s="94" t="s">
        <v>179</v>
      </c>
      <c r="C135" s="93" t="s">
        <v>151</v>
      </c>
      <c r="D135" s="94" t="s">
        <v>173</v>
      </c>
      <c r="E135" s="94" t="s">
        <v>31</v>
      </c>
      <c r="F135" s="95">
        <v>192.25</v>
      </c>
      <c r="G135" s="95">
        <v>2307</v>
      </c>
    </row>
    <row r="136" s="69" customFormat="1" ht="15.95" customHeight="1" spans="1:7">
      <c r="A136" s="93">
        <v>103</v>
      </c>
      <c r="B136" s="94" t="s">
        <v>180</v>
      </c>
      <c r="C136" s="93" t="s">
        <v>151</v>
      </c>
      <c r="D136" s="94" t="s">
        <v>107</v>
      </c>
      <c r="E136" s="94" t="s">
        <v>155</v>
      </c>
      <c r="F136" s="95">
        <v>285</v>
      </c>
      <c r="G136" s="95">
        <v>5700</v>
      </c>
    </row>
    <row r="137" s="69" customFormat="1" ht="15.95" customHeight="1" spans="1:7">
      <c r="A137" s="93">
        <v>104</v>
      </c>
      <c r="B137" s="119" t="s">
        <v>181</v>
      </c>
      <c r="C137" s="120" t="s">
        <v>151</v>
      </c>
      <c r="D137" s="119" t="s">
        <v>103</v>
      </c>
      <c r="E137" s="119" t="s">
        <v>180</v>
      </c>
      <c r="F137" s="95">
        <v>650</v>
      </c>
      <c r="G137" s="95">
        <v>6500</v>
      </c>
    </row>
    <row r="138" s="69" customFormat="1" ht="15.95" customHeight="1" spans="1:7">
      <c r="A138" s="93">
        <v>105</v>
      </c>
      <c r="B138" s="117" t="s">
        <v>182</v>
      </c>
      <c r="C138" s="118" t="s">
        <v>151</v>
      </c>
      <c r="D138" s="117" t="s">
        <v>31</v>
      </c>
      <c r="E138" s="117" t="s">
        <v>183</v>
      </c>
      <c r="F138" s="95">
        <v>180</v>
      </c>
      <c r="G138" s="95">
        <v>3700</v>
      </c>
    </row>
    <row r="139" s="69" customFormat="1" ht="15.95" customHeight="1" spans="1:7">
      <c r="A139" s="93">
        <v>106</v>
      </c>
      <c r="B139" s="117" t="s">
        <v>159</v>
      </c>
      <c r="C139" s="118" t="s">
        <v>151</v>
      </c>
      <c r="D139" s="117" t="s">
        <v>24</v>
      </c>
      <c r="E139" s="117" t="s">
        <v>158</v>
      </c>
      <c r="F139" s="95">
        <v>162.22</v>
      </c>
      <c r="G139" s="95">
        <v>2595.5</v>
      </c>
    </row>
    <row r="140" s="69" customFormat="1" ht="15.95" customHeight="1" spans="1:7">
      <c r="A140" s="93">
        <v>107</v>
      </c>
      <c r="B140" s="117" t="s">
        <v>184</v>
      </c>
      <c r="C140" s="118" t="s">
        <v>151</v>
      </c>
      <c r="D140" s="117" t="s">
        <v>181</v>
      </c>
      <c r="E140" s="117" t="s">
        <v>155</v>
      </c>
      <c r="F140" s="95">
        <v>150</v>
      </c>
      <c r="G140" s="95">
        <v>1500</v>
      </c>
    </row>
    <row r="141" s="69" customFormat="1" ht="15.95" customHeight="1" spans="1:7">
      <c r="A141" s="93">
        <v>108</v>
      </c>
      <c r="B141" s="117" t="s">
        <v>185</v>
      </c>
      <c r="C141" s="118" t="s">
        <v>151</v>
      </c>
      <c r="D141" s="117" t="s">
        <v>158</v>
      </c>
      <c r="E141" s="117" t="s">
        <v>97</v>
      </c>
      <c r="F141" s="95">
        <v>419.94</v>
      </c>
      <c r="G141" s="95">
        <v>8393.16</v>
      </c>
    </row>
    <row r="142" s="69" customFormat="1" ht="15.95" customHeight="1" spans="1:7">
      <c r="A142" s="93">
        <v>109</v>
      </c>
      <c r="B142" s="117" t="s">
        <v>186</v>
      </c>
      <c r="C142" s="118" t="s">
        <v>151</v>
      </c>
      <c r="D142" s="117" t="s">
        <v>24</v>
      </c>
      <c r="E142" s="117" t="s">
        <v>158</v>
      </c>
      <c r="F142" s="95">
        <v>163</v>
      </c>
      <c r="G142" s="95">
        <v>1467</v>
      </c>
    </row>
    <row r="143" s="69" customFormat="1" ht="15.95" customHeight="1" spans="1:7">
      <c r="A143" s="93">
        <v>110</v>
      </c>
      <c r="B143" s="94" t="s">
        <v>187</v>
      </c>
      <c r="C143" s="94" t="s">
        <v>151</v>
      </c>
      <c r="D143" s="94" t="s">
        <v>166</v>
      </c>
      <c r="E143" s="94" t="s">
        <v>29</v>
      </c>
      <c r="F143" s="94">
        <v>1944</v>
      </c>
      <c r="G143" s="94">
        <v>36155</v>
      </c>
    </row>
    <row r="144" s="69" customFormat="1" ht="15.95" customHeight="1" spans="1:7">
      <c r="A144" s="93">
        <v>111</v>
      </c>
      <c r="B144" s="117" t="s">
        <v>188</v>
      </c>
      <c r="C144" s="118" t="s">
        <v>151</v>
      </c>
      <c r="D144" s="117" t="s">
        <v>66</v>
      </c>
      <c r="E144" s="94" t="s">
        <v>61</v>
      </c>
      <c r="F144" s="95">
        <v>641.5</v>
      </c>
      <c r="G144" s="95">
        <v>9904</v>
      </c>
    </row>
    <row r="145" s="69" customFormat="1" ht="15.95" customHeight="1" spans="1:7">
      <c r="A145" s="97">
        <v>112</v>
      </c>
      <c r="B145" s="121" t="s">
        <v>189</v>
      </c>
      <c r="C145" s="118" t="s">
        <v>151</v>
      </c>
      <c r="D145" s="117" t="s">
        <v>190</v>
      </c>
      <c r="E145" s="117" t="s">
        <v>176</v>
      </c>
      <c r="F145" s="95">
        <v>280.44</v>
      </c>
      <c r="G145" s="95">
        <v>3926.18</v>
      </c>
    </row>
    <row r="146" s="69" customFormat="1" ht="15.95" customHeight="1" spans="1:7">
      <c r="A146" s="101"/>
      <c r="B146" s="122"/>
      <c r="C146" s="118" t="s">
        <v>151</v>
      </c>
      <c r="D146" s="117" t="s">
        <v>191</v>
      </c>
      <c r="E146" s="117" t="s">
        <v>192</v>
      </c>
      <c r="F146" s="95">
        <v>150</v>
      </c>
      <c r="G146" s="95">
        <v>2400</v>
      </c>
    </row>
    <row r="147" s="69" customFormat="1" ht="15.95" customHeight="1" spans="1:7">
      <c r="A147" s="93">
        <v>113</v>
      </c>
      <c r="B147" s="117" t="s">
        <v>193</v>
      </c>
      <c r="C147" s="118" t="s">
        <v>151</v>
      </c>
      <c r="D147" s="117" t="s">
        <v>47</v>
      </c>
      <c r="E147" s="117" t="s">
        <v>67</v>
      </c>
      <c r="F147" s="95">
        <v>520</v>
      </c>
      <c r="G147" s="95">
        <v>8320</v>
      </c>
    </row>
    <row r="148" s="69" customFormat="1" ht="15.95" customHeight="1" spans="1:7">
      <c r="A148" s="93">
        <v>114</v>
      </c>
      <c r="B148" s="117" t="s">
        <v>194</v>
      </c>
      <c r="C148" s="118" t="s">
        <v>151</v>
      </c>
      <c r="D148" s="117" t="s">
        <v>195</v>
      </c>
      <c r="E148" s="117" t="s">
        <v>113</v>
      </c>
      <c r="F148" s="95">
        <v>1266.4</v>
      </c>
      <c r="G148" s="95">
        <v>35933.6</v>
      </c>
    </row>
    <row r="149" s="69" customFormat="1" ht="15.95" customHeight="1" spans="1:7">
      <c r="A149" s="93">
        <v>115</v>
      </c>
      <c r="B149" s="117" t="s">
        <v>196</v>
      </c>
      <c r="C149" s="118" t="s">
        <v>151</v>
      </c>
      <c r="D149" s="117" t="s">
        <v>113</v>
      </c>
      <c r="E149" s="117" t="s">
        <v>197</v>
      </c>
      <c r="F149" s="95">
        <v>650</v>
      </c>
      <c r="G149" s="95">
        <v>10220</v>
      </c>
    </row>
    <row r="150" s="69" customFormat="1" ht="15.95" customHeight="1" spans="1:7">
      <c r="A150" s="97">
        <v>116</v>
      </c>
      <c r="B150" s="121" t="s">
        <v>198</v>
      </c>
      <c r="C150" s="118" t="s">
        <v>151</v>
      </c>
      <c r="D150" s="117" t="s">
        <v>27</v>
      </c>
      <c r="E150" s="117" t="s">
        <v>196</v>
      </c>
      <c r="F150" s="95">
        <v>223</v>
      </c>
      <c r="G150" s="95">
        <v>3568</v>
      </c>
    </row>
    <row r="151" s="69" customFormat="1" ht="15.95" customHeight="1" spans="1:7">
      <c r="A151" s="101"/>
      <c r="B151" s="122"/>
      <c r="C151" s="118" t="s">
        <v>151</v>
      </c>
      <c r="D151" s="103" t="s">
        <v>196</v>
      </c>
      <c r="E151" s="104" t="s">
        <v>199</v>
      </c>
      <c r="F151" s="110">
        <v>119</v>
      </c>
      <c r="G151" s="95">
        <v>1906</v>
      </c>
    </row>
    <row r="152" s="69" customFormat="1" ht="15.95" customHeight="1" spans="1:7">
      <c r="A152" s="93">
        <v>117</v>
      </c>
      <c r="B152" s="117" t="s">
        <v>200</v>
      </c>
      <c r="C152" s="118" t="s">
        <v>151</v>
      </c>
      <c r="D152" s="117" t="s">
        <v>31</v>
      </c>
      <c r="E152" s="117" t="s">
        <v>201</v>
      </c>
      <c r="F152" s="95">
        <v>203</v>
      </c>
      <c r="G152" s="95">
        <v>2436</v>
      </c>
    </row>
    <row r="153" s="69" customFormat="1" ht="15.95" customHeight="1" spans="1:7">
      <c r="A153" s="93">
        <v>118</v>
      </c>
      <c r="B153" s="117" t="s">
        <v>202</v>
      </c>
      <c r="C153" s="118" t="s">
        <v>151</v>
      </c>
      <c r="D153" s="117" t="s">
        <v>203</v>
      </c>
      <c r="E153" s="117" t="s">
        <v>116</v>
      </c>
      <c r="F153" s="95">
        <v>452.2</v>
      </c>
      <c r="G153" s="95">
        <v>7235.2</v>
      </c>
    </row>
    <row r="154" s="69" customFormat="1" ht="15.95" customHeight="1" spans="1:7">
      <c r="A154" s="93">
        <v>119</v>
      </c>
      <c r="B154" s="117" t="s">
        <v>204</v>
      </c>
      <c r="C154" s="118" t="s">
        <v>151</v>
      </c>
      <c r="D154" s="117" t="s">
        <v>66</v>
      </c>
      <c r="E154" s="117" t="s">
        <v>59</v>
      </c>
      <c r="F154" s="95">
        <v>784</v>
      </c>
      <c r="G154" s="95">
        <v>15400</v>
      </c>
    </row>
    <row r="155" s="69" customFormat="1" ht="15.95" customHeight="1" spans="1:7">
      <c r="A155" s="93">
        <v>120</v>
      </c>
      <c r="B155" s="117" t="s">
        <v>124</v>
      </c>
      <c r="C155" s="118" t="s">
        <v>151</v>
      </c>
      <c r="D155" s="117" t="s">
        <v>70</v>
      </c>
      <c r="E155" s="117" t="s">
        <v>26</v>
      </c>
      <c r="F155" s="95">
        <v>475.76</v>
      </c>
      <c r="G155" s="95">
        <v>7612.8</v>
      </c>
    </row>
    <row r="156" s="69" customFormat="1" ht="15.95" customHeight="1" spans="1:7">
      <c r="A156" s="93">
        <v>121</v>
      </c>
      <c r="B156" s="117" t="s">
        <v>205</v>
      </c>
      <c r="C156" s="118" t="s">
        <v>151</v>
      </c>
      <c r="D156" s="117" t="s">
        <v>24</v>
      </c>
      <c r="E156" s="117" t="s">
        <v>97</v>
      </c>
      <c r="F156" s="95">
        <v>502.6</v>
      </c>
      <c r="G156" s="95">
        <v>6031.2</v>
      </c>
    </row>
    <row r="157" s="69" customFormat="1" ht="15.95" customHeight="1" spans="1:7">
      <c r="A157" s="93">
        <v>122</v>
      </c>
      <c r="B157" s="117" t="s">
        <v>206</v>
      </c>
      <c r="C157" s="118" t="s">
        <v>151</v>
      </c>
      <c r="D157" s="117" t="s">
        <v>156</v>
      </c>
      <c r="E157" s="117" t="s">
        <v>155</v>
      </c>
      <c r="F157" s="95">
        <v>418</v>
      </c>
      <c r="G157" s="95">
        <v>3344</v>
      </c>
    </row>
    <row r="158" s="69" customFormat="1" ht="15.95" customHeight="1" spans="1:7">
      <c r="A158" s="93">
        <v>123</v>
      </c>
      <c r="B158" s="117" t="s">
        <v>207</v>
      </c>
      <c r="C158" s="118" t="s">
        <v>151</v>
      </c>
      <c r="D158" s="117" t="s">
        <v>27</v>
      </c>
      <c r="E158" s="117" t="s">
        <v>194</v>
      </c>
      <c r="F158" s="95">
        <v>340</v>
      </c>
      <c r="G158" s="95">
        <v>5440</v>
      </c>
    </row>
    <row r="159" s="69" customFormat="1" ht="15.95" customHeight="1" spans="1:7">
      <c r="A159" s="93">
        <v>124</v>
      </c>
      <c r="B159" s="117" t="s">
        <v>208</v>
      </c>
      <c r="C159" s="118" t="s">
        <v>151</v>
      </c>
      <c r="D159" s="117" t="s">
        <v>209</v>
      </c>
      <c r="E159" s="117" t="s">
        <v>210</v>
      </c>
      <c r="F159" s="95">
        <v>80.63</v>
      </c>
      <c r="G159" s="95">
        <v>693.4</v>
      </c>
    </row>
    <row r="160" s="69" customFormat="1" ht="15.95" customHeight="1" spans="1:7">
      <c r="A160" s="93">
        <v>125</v>
      </c>
      <c r="B160" s="117" t="s">
        <v>211</v>
      </c>
      <c r="C160" s="118" t="s">
        <v>151</v>
      </c>
      <c r="D160" s="117" t="s">
        <v>70</v>
      </c>
      <c r="E160" s="117" t="s">
        <v>212</v>
      </c>
      <c r="F160" s="95">
        <v>105</v>
      </c>
      <c r="G160" s="95">
        <v>1680</v>
      </c>
    </row>
    <row r="161" s="69" customFormat="1" ht="15.95" customHeight="1" spans="1:7">
      <c r="A161" s="93">
        <v>126</v>
      </c>
      <c r="B161" s="117" t="s">
        <v>213</v>
      </c>
      <c r="C161" s="118" t="s">
        <v>151</v>
      </c>
      <c r="D161" s="117" t="s">
        <v>73</v>
      </c>
      <c r="E161" s="117" t="s">
        <v>214</v>
      </c>
      <c r="F161" s="95">
        <v>146</v>
      </c>
      <c r="G161" s="95">
        <v>3139</v>
      </c>
    </row>
    <row r="162" s="69" customFormat="1" ht="15.95" customHeight="1" spans="1:7">
      <c r="A162" s="97">
        <v>127</v>
      </c>
      <c r="B162" s="121" t="s">
        <v>199</v>
      </c>
      <c r="C162" s="118" t="s">
        <v>151</v>
      </c>
      <c r="D162" s="117" t="s">
        <v>29</v>
      </c>
      <c r="E162" s="117" t="s">
        <v>197</v>
      </c>
      <c r="F162" s="95">
        <v>115</v>
      </c>
      <c r="G162" s="95">
        <v>920</v>
      </c>
    </row>
    <row r="163" s="69" customFormat="1" ht="15.95" customHeight="1" spans="1:7">
      <c r="A163" s="101"/>
      <c r="B163" s="122"/>
      <c r="C163" s="118" t="s">
        <v>151</v>
      </c>
      <c r="D163" s="103" t="s">
        <v>197</v>
      </c>
      <c r="E163" s="104" t="s">
        <v>198</v>
      </c>
      <c r="F163" s="110">
        <v>241</v>
      </c>
      <c r="G163" s="95">
        <v>4520</v>
      </c>
    </row>
    <row r="164" s="69" customFormat="1" ht="15.95" customHeight="1" spans="1:7">
      <c r="A164" s="93">
        <v>128</v>
      </c>
      <c r="B164" s="117" t="s">
        <v>215</v>
      </c>
      <c r="C164" s="118" t="s">
        <v>151</v>
      </c>
      <c r="D164" s="117" t="s">
        <v>51</v>
      </c>
      <c r="E164" s="117" t="s">
        <v>216</v>
      </c>
      <c r="F164" s="95">
        <v>247</v>
      </c>
      <c r="G164" s="95">
        <v>4940</v>
      </c>
    </row>
    <row r="165" s="69" customFormat="1" ht="16" customHeight="1" spans="1:7">
      <c r="A165" s="97">
        <v>129</v>
      </c>
      <c r="B165" s="121" t="s">
        <v>135</v>
      </c>
      <c r="C165" s="118" t="s">
        <v>151</v>
      </c>
      <c r="D165" s="117" t="s">
        <v>187</v>
      </c>
      <c r="E165" s="117" t="s">
        <v>134</v>
      </c>
      <c r="F165" s="95">
        <v>437</v>
      </c>
      <c r="G165" s="95">
        <v>10488</v>
      </c>
    </row>
    <row r="166" s="69" customFormat="1" ht="15.95" customHeight="1" spans="1:7">
      <c r="A166" s="101"/>
      <c r="B166" s="122"/>
      <c r="C166" s="118" t="s">
        <v>151</v>
      </c>
      <c r="D166" s="117" t="s">
        <v>134</v>
      </c>
      <c r="E166" s="117" t="s">
        <v>57</v>
      </c>
      <c r="F166" s="95">
        <v>377</v>
      </c>
      <c r="G166" s="95">
        <v>9931</v>
      </c>
    </row>
    <row r="167" s="69" customFormat="1" ht="15.95" customHeight="1" spans="1:7">
      <c r="A167" s="93">
        <v>130</v>
      </c>
      <c r="B167" s="117" t="s">
        <v>217</v>
      </c>
      <c r="C167" s="118" t="s">
        <v>151</v>
      </c>
      <c r="D167" s="117" t="s">
        <v>26</v>
      </c>
      <c r="E167" s="117" t="s">
        <v>214</v>
      </c>
      <c r="F167" s="95">
        <v>291.6</v>
      </c>
      <c r="G167" s="95">
        <v>5832</v>
      </c>
    </row>
    <row r="168" s="69" customFormat="1" ht="15.95" customHeight="1" spans="1:7">
      <c r="A168" s="97">
        <v>131</v>
      </c>
      <c r="B168" s="121" t="s">
        <v>218</v>
      </c>
      <c r="C168" s="118" t="s">
        <v>151</v>
      </c>
      <c r="D168" s="117" t="s">
        <v>112</v>
      </c>
      <c r="E168" s="117" t="s">
        <v>64</v>
      </c>
      <c r="F168" s="95">
        <v>460</v>
      </c>
      <c r="G168" s="95">
        <v>7360</v>
      </c>
    </row>
    <row r="169" s="69" customFormat="1" ht="15.95" customHeight="1" spans="1:7">
      <c r="A169" s="101"/>
      <c r="B169" s="122"/>
      <c r="C169" s="118" t="s">
        <v>151</v>
      </c>
      <c r="D169" s="117" t="s">
        <v>66</v>
      </c>
      <c r="E169" s="117" t="s">
        <v>61</v>
      </c>
      <c r="F169" s="95">
        <v>617</v>
      </c>
      <c r="G169" s="95">
        <v>9872</v>
      </c>
    </row>
    <row r="170" s="69" customFormat="1" ht="15.95" customHeight="1" spans="1:7">
      <c r="A170" s="93">
        <v>132</v>
      </c>
      <c r="B170" s="117" t="s">
        <v>201</v>
      </c>
      <c r="C170" s="118" t="s">
        <v>151</v>
      </c>
      <c r="D170" s="117" t="s">
        <v>200</v>
      </c>
      <c r="E170" s="117" t="s">
        <v>94</v>
      </c>
      <c r="F170" s="95">
        <v>272</v>
      </c>
      <c r="G170" s="95">
        <v>3264</v>
      </c>
    </row>
    <row r="171" s="69" customFormat="1" ht="15.95" customHeight="1" spans="1:7">
      <c r="A171" s="93">
        <v>133</v>
      </c>
      <c r="B171" s="117" t="s">
        <v>219</v>
      </c>
      <c r="C171" s="118" t="s">
        <v>151</v>
      </c>
      <c r="D171" s="117" t="s">
        <v>15</v>
      </c>
      <c r="E171" s="117" t="s">
        <v>117</v>
      </c>
      <c r="F171" s="95">
        <v>461</v>
      </c>
      <c r="G171" s="95">
        <v>7459</v>
      </c>
    </row>
    <row r="172" s="69" customFormat="1" ht="15.95" customHeight="1" spans="1:7">
      <c r="A172" s="93">
        <v>134</v>
      </c>
      <c r="B172" s="117" t="s">
        <v>220</v>
      </c>
      <c r="C172" s="118" t="s">
        <v>151</v>
      </c>
      <c r="D172" s="117" t="s">
        <v>58</v>
      </c>
      <c r="E172" s="117" t="s">
        <v>221</v>
      </c>
      <c r="F172" s="95">
        <v>313</v>
      </c>
      <c r="G172" s="95">
        <v>5008</v>
      </c>
    </row>
    <row r="173" s="69" customFormat="1" ht="15.95" customHeight="1" spans="1:7">
      <c r="A173" s="97">
        <v>135</v>
      </c>
      <c r="B173" s="121" t="s">
        <v>222</v>
      </c>
      <c r="C173" s="118" t="s">
        <v>151</v>
      </c>
      <c r="D173" s="117" t="s">
        <v>40</v>
      </c>
      <c r="E173" s="117" t="s">
        <v>101</v>
      </c>
      <c r="F173" s="95">
        <v>577.5</v>
      </c>
      <c r="G173" s="95">
        <v>11550</v>
      </c>
    </row>
    <row r="174" s="69" customFormat="1" ht="15.95" customHeight="1" spans="1:7">
      <c r="A174" s="101"/>
      <c r="B174" s="122"/>
      <c r="C174" s="118" t="s">
        <v>151</v>
      </c>
      <c r="D174" s="117" t="s">
        <v>101</v>
      </c>
      <c r="E174" s="117" t="s">
        <v>33</v>
      </c>
      <c r="F174" s="95">
        <v>587</v>
      </c>
      <c r="G174" s="95">
        <v>13904</v>
      </c>
    </row>
    <row r="175" s="69" customFormat="1" ht="15.75" customHeight="1" spans="1:7">
      <c r="A175" s="93">
        <v>136</v>
      </c>
      <c r="B175" s="117" t="s">
        <v>191</v>
      </c>
      <c r="C175" s="118" t="s">
        <v>151</v>
      </c>
      <c r="D175" s="117" t="s">
        <v>40</v>
      </c>
      <c r="E175" s="117" t="s">
        <v>189</v>
      </c>
      <c r="F175" s="95">
        <v>192</v>
      </c>
      <c r="G175" s="95">
        <v>3072</v>
      </c>
    </row>
    <row r="176" s="69" customFormat="1" ht="15.75" customHeight="1" spans="1:7">
      <c r="A176" s="93">
        <v>137</v>
      </c>
      <c r="B176" s="117" t="s">
        <v>223</v>
      </c>
      <c r="C176" s="118" t="s">
        <v>151</v>
      </c>
      <c r="D176" s="117" t="s">
        <v>51</v>
      </c>
      <c r="E176" s="117" t="s">
        <v>105</v>
      </c>
      <c r="F176" s="95">
        <v>814</v>
      </c>
      <c r="G176" s="95">
        <v>13382</v>
      </c>
    </row>
    <row r="177" s="69" customFormat="1" ht="15.95" customHeight="1" spans="1:7">
      <c r="A177" s="93">
        <v>138</v>
      </c>
      <c r="B177" s="117" t="s">
        <v>224</v>
      </c>
      <c r="C177" s="118" t="s">
        <v>151</v>
      </c>
      <c r="D177" s="117" t="s">
        <v>24</v>
      </c>
      <c r="E177" s="117" t="s">
        <v>158</v>
      </c>
      <c r="F177" s="95">
        <v>123.6</v>
      </c>
      <c r="G177" s="95">
        <v>1977</v>
      </c>
    </row>
    <row r="178" s="69" customFormat="1" ht="15.95" customHeight="1" spans="1:7">
      <c r="A178" s="93">
        <v>139</v>
      </c>
      <c r="B178" s="117" t="s">
        <v>225</v>
      </c>
      <c r="C178" s="118" t="s">
        <v>151</v>
      </c>
      <c r="D178" s="117" t="s">
        <v>24</v>
      </c>
      <c r="E178" s="117" t="s">
        <v>158</v>
      </c>
      <c r="F178" s="95">
        <v>126.8</v>
      </c>
      <c r="G178" s="95">
        <v>1141</v>
      </c>
    </row>
    <row r="179" s="69" customFormat="1" ht="15.95" customHeight="1" spans="1:7">
      <c r="A179" s="93">
        <v>140</v>
      </c>
      <c r="B179" s="117" t="s">
        <v>209</v>
      </c>
      <c r="C179" s="118" t="s">
        <v>151</v>
      </c>
      <c r="D179" s="117" t="s">
        <v>24</v>
      </c>
      <c r="E179" s="117" t="s">
        <v>214</v>
      </c>
      <c r="F179" s="95">
        <v>150</v>
      </c>
      <c r="G179" s="95">
        <v>2609</v>
      </c>
    </row>
    <row r="180" s="69" customFormat="1" ht="15.95" customHeight="1" spans="1:7">
      <c r="A180" s="93">
        <v>141</v>
      </c>
      <c r="B180" s="117" t="s">
        <v>226</v>
      </c>
      <c r="C180" s="118" t="s">
        <v>151</v>
      </c>
      <c r="D180" s="117" t="s">
        <v>27</v>
      </c>
      <c r="E180" s="117" t="s">
        <v>113</v>
      </c>
      <c r="F180" s="95">
        <v>150</v>
      </c>
      <c r="G180" s="95">
        <v>4613</v>
      </c>
    </row>
    <row r="181" s="69" customFormat="1" ht="15.95" customHeight="1" spans="1:7">
      <c r="A181" s="97">
        <v>142</v>
      </c>
      <c r="B181" s="121" t="s">
        <v>197</v>
      </c>
      <c r="C181" s="118" t="s">
        <v>151</v>
      </c>
      <c r="D181" s="117" t="s">
        <v>27</v>
      </c>
      <c r="E181" s="117" t="s">
        <v>196</v>
      </c>
      <c r="F181" s="95">
        <v>197</v>
      </c>
      <c r="G181" s="95">
        <v>3152</v>
      </c>
    </row>
    <row r="182" s="69" customFormat="1" ht="15.95" customHeight="1" spans="1:7">
      <c r="A182" s="101"/>
      <c r="B182" s="122"/>
      <c r="C182" s="118" t="s">
        <v>151</v>
      </c>
      <c r="D182" s="103" t="s">
        <v>196</v>
      </c>
      <c r="E182" s="104" t="s">
        <v>199</v>
      </c>
      <c r="F182" s="110">
        <v>101</v>
      </c>
      <c r="G182" s="95">
        <v>1615</v>
      </c>
    </row>
    <row r="183" s="69" customFormat="1" ht="15.95" customHeight="1" spans="1:7">
      <c r="A183" s="93">
        <v>143</v>
      </c>
      <c r="B183" s="117" t="s">
        <v>227</v>
      </c>
      <c r="C183" s="118" t="s">
        <v>151</v>
      </c>
      <c r="D183" s="117" t="s">
        <v>228</v>
      </c>
      <c r="E183" s="117" t="s">
        <v>19</v>
      </c>
      <c r="F183" s="95">
        <v>205.3</v>
      </c>
      <c r="G183" s="95">
        <v>2464</v>
      </c>
    </row>
    <row r="184" s="69" customFormat="1" ht="15.95" customHeight="1" spans="1:7">
      <c r="A184" s="93">
        <v>144</v>
      </c>
      <c r="B184" s="117" t="s">
        <v>228</v>
      </c>
      <c r="C184" s="118" t="s">
        <v>151</v>
      </c>
      <c r="D184" s="117" t="s">
        <v>227</v>
      </c>
      <c r="E184" s="117" t="s">
        <v>229</v>
      </c>
      <c r="F184" s="95">
        <v>259</v>
      </c>
      <c r="G184" s="95">
        <v>3108</v>
      </c>
    </row>
    <row r="185" s="69" customFormat="1" ht="15.95" customHeight="1" spans="1:7">
      <c r="A185" s="97">
        <v>145</v>
      </c>
      <c r="B185" s="121" t="s">
        <v>230</v>
      </c>
      <c r="C185" s="118" t="s">
        <v>151</v>
      </c>
      <c r="D185" s="117" t="s">
        <v>231</v>
      </c>
      <c r="E185" s="117" t="s">
        <v>64</v>
      </c>
      <c r="F185" s="95">
        <v>567</v>
      </c>
      <c r="G185" s="95">
        <v>9072</v>
      </c>
    </row>
    <row r="186" s="69" customFormat="1" ht="15.95" customHeight="1" spans="1:7">
      <c r="A186" s="99"/>
      <c r="B186" s="123"/>
      <c r="C186" s="103" t="s">
        <v>151</v>
      </c>
      <c r="D186" s="103" t="s">
        <v>64</v>
      </c>
      <c r="E186" s="104" t="s">
        <v>232</v>
      </c>
      <c r="F186" s="95">
        <v>365</v>
      </c>
      <c r="G186" s="95">
        <v>5840</v>
      </c>
    </row>
    <row r="187" s="69" customFormat="1" ht="15.95" customHeight="1" spans="1:7">
      <c r="A187" s="101"/>
      <c r="B187" s="122"/>
      <c r="C187" s="103" t="s">
        <v>151</v>
      </c>
      <c r="D187" s="104" t="s">
        <v>232</v>
      </c>
      <c r="E187" s="104" t="s">
        <v>61</v>
      </c>
      <c r="F187" s="95">
        <v>260</v>
      </c>
      <c r="G187" s="95">
        <v>4160</v>
      </c>
    </row>
    <row r="188" s="69" customFormat="1" ht="15.95" customHeight="1" spans="1:7">
      <c r="A188" s="93">
        <v>146</v>
      </c>
      <c r="B188" s="117" t="s">
        <v>233</v>
      </c>
      <c r="C188" s="118" t="s">
        <v>151</v>
      </c>
      <c r="D188" s="117" t="s">
        <v>234</v>
      </c>
      <c r="E188" s="117" t="s">
        <v>235</v>
      </c>
      <c r="F188" s="95">
        <v>117</v>
      </c>
      <c r="G188" s="95">
        <v>3336</v>
      </c>
    </row>
    <row r="189" s="69" customFormat="1" ht="15.95" customHeight="1" spans="1:7">
      <c r="A189" s="93">
        <v>147</v>
      </c>
      <c r="B189" s="117" t="s">
        <v>234</v>
      </c>
      <c r="C189" s="118" t="s">
        <v>151</v>
      </c>
      <c r="D189" s="117" t="s">
        <v>56</v>
      </c>
      <c r="E189" s="117" t="s">
        <v>236</v>
      </c>
      <c r="F189" s="95">
        <v>250</v>
      </c>
      <c r="G189" s="95">
        <v>4692</v>
      </c>
    </row>
    <row r="190" s="69" customFormat="1" ht="15.95" customHeight="1" spans="1:7">
      <c r="A190" s="93">
        <v>148</v>
      </c>
      <c r="B190" s="117" t="s">
        <v>237</v>
      </c>
      <c r="C190" s="118" t="s">
        <v>151</v>
      </c>
      <c r="D190" s="117" t="s">
        <v>43</v>
      </c>
      <c r="E190" s="117" t="s">
        <v>238</v>
      </c>
      <c r="F190" s="95">
        <v>264</v>
      </c>
      <c r="G190" s="95">
        <v>4224</v>
      </c>
    </row>
    <row r="191" s="69" customFormat="1" ht="15.95" customHeight="1" spans="1:7">
      <c r="A191" s="93">
        <v>149</v>
      </c>
      <c r="B191" s="117" t="s">
        <v>238</v>
      </c>
      <c r="C191" s="118" t="s">
        <v>151</v>
      </c>
      <c r="D191" s="117" t="s">
        <v>237</v>
      </c>
      <c r="E191" s="117" t="s">
        <v>33</v>
      </c>
      <c r="F191" s="95">
        <v>97</v>
      </c>
      <c r="G191" s="95">
        <v>1164</v>
      </c>
    </row>
    <row r="192" s="69" customFormat="1" ht="15.95" customHeight="1" spans="1:7">
      <c r="A192" s="93">
        <v>150</v>
      </c>
      <c r="B192" s="117" t="s">
        <v>239</v>
      </c>
      <c r="C192" s="118" t="s">
        <v>151</v>
      </c>
      <c r="D192" s="117" t="s">
        <v>146</v>
      </c>
      <c r="E192" s="117" t="s">
        <v>240</v>
      </c>
      <c r="F192" s="95">
        <v>330</v>
      </c>
      <c r="G192" s="95">
        <v>4480</v>
      </c>
    </row>
    <row r="193" s="69" customFormat="1" ht="15.95" customHeight="1" spans="1:7">
      <c r="A193" s="93">
        <v>151</v>
      </c>
      <c r="B193" s="117" t="s">
        <v>240</v>
      </c>
      <c r="C193" s="118" t="s">
        <v>151</v>
      </c>
      <c r="D193" s="117" t="s">
        <v>51</v>
      </c>
      <c r="E193" s="117" t="s">
        <v>88</v>
      </c>
      <c r="F193" s="95">
        <v>515</v>
      </c>
      <c r="G193" s="95">
        <v>10530</v>
      </c>
    </row>
    <row r="194" s="69" customFormat="1" ht="15.95" customHeight="1" spans="1:7">
      <c r="A194" s="93">
        <v>152</v>
      </c>
      <c r="B194" s="117" t="s">
        <v>241</v>
      </c>
      <c r="C194" s="118" t="s">
        <v>151</v>
      </c>
      <c r="D194" s="117" t="s">
        <v>100</v>
      </c>
      <c r="E194" s="117" t="s">
        <v>118</v>
      </c>
      <c r="F194" s="95">
        <v>450</v>
      </c>
      <c r="G194" s="95">
        <v>5632</v>
      </c>
    </row>
    <row r="195" s="69" customFormat="1" ht="15.95" customHeight="1" spans="1:7">
      <c r="A195" s="93">
        <v>153</v>
      </c>
      <c r="B195" s="117" t="s">
        <v>242</v>
      </c>
      <c r="C195" s="118" t="s">
        <v>151</v>
      </c>
      <c r="D195" s="117" t="s">
        <v>73</v>
      </c>
      <c r="E195" s="117" t="s">
        <v>243</v>
      </c>
      <c r="F195" s="95">
        <v>350</v>
      </c>
      <c r="G195" s="95">
        <v>5600</v>
      </c>
    </row>
    <row r="196" s="69" customFormat="1" ht="15.95" customHeight="1" spans="1:7">
      <c r="A196" s="93">
        <v>154</v>
      </c>
      <c r="B196" s="117" t="s">
        <v>244</v>
      </c>
      <c r="C196" s="118" t="s">
        <v>151</v>
      </c>
      <c r="D196" s="117" t="s">
        <v>33</v>
      </c>
      <c r="E196" s="117" t="s">
        <v>245</v>
      </c>
      <c r="F196" s="95">
        <v>200</v>
      </c>
      <c r="G196" s="95">
        <v>2377</v>
      </c>
    </row>
    <row r="197" s="69" customFormat="1" ht="15.95" customHeight="1" spans="1:7">
      <c r="A197" s="93">
        <v>155</v>
      </c>
      <c r="B197" s="117" t="s">
        <v>246</v>
      </c>
      <c r="C197" s="118" t="s">
        <v>151</v>
      </c>
      <c r="D197" s="117" t="s">
        <v>37</v>
      </c>
      <c r="E197" s="117" t="s">
        <v>222</v>
      </c>
      <c r="F197" s="95">
        <v>216</v>
      </c>
      <c r="G197" s="95">
        <v>4320</v>
      </c>
    </row>
    <row r="198" s="69" customFormat="1" ht="15.95" customHeight="1" spans="1:7">
      <c r="A198" s="93">
        <v>156</v>
      </c>
      <c r="B198" s="117" t="s">
        <v>247</v>
      </c>
      <c r="C198" s="118" t="s">
        <v>151</v>
      </c>
      <c r="D198" s="117" t="s">
        <v>29</v>
      </c>
      <c r="E198" s="117" t="s">
        <v>108</v>
      </c>
      <c r="F198" s="95">
        <v>448</v>
      </c>
      <c r="G198" s="95">
        <v>4000</v>
      </c>
    </row>
    <row r="199" s="69" customFormat="1" ht="15.95" customHeight="1" spans="1:7">
      <c r="A199" s="93">
        <v>157</v>
      </c>
      <c r="B199" s="117" t="s">
        <v>248</v>
      </c>
      <c r="C199" s="118" t="s">
        <v>151</v>
      </c>
      <c r="D199" s="117" t="s">
        <v>247</v>
      </c>
      <c r="E199" s="117" t="s">
        <v>249</v>
      </c>
      <c r="F199" s="95">
        <v>258</v>
      </c>
      <c r="G199" s="95">
        <v>2322</v>
      </c>
    </row>
    <row r="200" s="69" customFormat="1" ht="15.95" customHeight="1" spans="1:7">
      <c r="A200" s="93">
        <v>158</v>
      </c>
      <c r="B200" s="117" t="s">
        <v>250</v>
      </c>
      <c r="C200" s="118" t="s">
        <v>151</v>
      </c>
      <c r="D200" s="117" t="s">
        <v>51</v>
      </c>
      <c r="E200" s="117" t="s">
        <v>100</v>
      </c>
      <c r="F200" s="95">
        <v>356</v>
      </c>
      <c r="G200" s="95">
        <v>7120</v>
      </c>
    </row>
    <row r="201" s="69" customFormat="1" ht="16.5" customHeight="1" spans="1:7">
      <c r="A201" s="93">
        <v>159</v>
      </c>
      <c r="B201" s="117" t="s">
        <v>251</v>
      </c>
      <c r="C201" s="118" t="s">
        <v>151</v>
      </c>
      <c r="D201" s="117" t="s">
        <v>21</v>
      </c>
      <c r="E201" s="117" t="s">
        <v>43</v>
      </c>
      <c r="F201" s="95">
        <v>265</v>
      </c>
      <c r="G201" s="95">
        <v>5010</v>
      </c>
    </row>
    <row r="202" s="69" customFormat="1" ht="16.5" customHeight="1" spans="1:7">
      <c r="A202" s="93">
        <v>160</v>
      </c>
      <c r="B202" s="104" t="s">
        <v>252</v>
      </c>
      <c r="C202" s="103" t="s">
        <v>151</v>
      </c>
      <c r="D202" s="103" t="s">
        <v>88</v>
      </c>
      <c r="E202" s="104" t="s">
        <v>51</v>
      </c>
      <c r="F202" s="110">
        <v>1230</v>
      </c>
      <c r="G202" s="95">
        <v>15604</v>
      </c>
    </row>
    <row r="203" s="69" customFormat="1" ht="16.5" customHeight="1" spans="1:7">
      <c r="A203" s="97">
        <v>161</v>
      </c>
      <c r="B203" s="124" t="s">
        <v>253</v>
      </c>
      <c r="C203" s="111" t="s">
        <v>151</v>
      </c>
      <c r="D203" s="103" t="s">
        <v>100</v>
      </c>
      <c r="E203" s="104" t="s">
        <v>254</v>
      </c>
      <c r="F203" s="110">
        <v>310</v>
      </c>
      <c r="G203" s="95">
        <v>6200</v>
      </c>
    </row>
    <row r="204" s="69" customFormat="1" ht="16.5" customHeight="1" spans="1:7">
      <c r="A204" s="101"/>
      <c r="B204" s="125"/>
      <c r="C204" s="103" t="s">
        <v>151</v>
      </c>
      <c r="D204" s="111" t="s">
        <v>254</v>
      </c>
      <c r="E204" s="117" t="s">
        <v>88</v>
      </c>
      <c r="F204" s="110">
        <v>79</v>
      </c>
      <c r="G204" s="95">
        <v>1817</v>
      </c>
    </row>
    <row r="205" s="69" customFormat="1" ht="16.5" customHeight="1" spans="1:7">
      <c r="A205" s="93">
        <v>162</v>
      </c>
      <c r="B205" s="104" t="s">
        <v>255</v>
      </c>
      <c r="C205" s="103" t="s">
        <v>151</v>
      </c>
      <c r="D205" s="111" t="s">
        <v>21</v>
      </c>
      <c r="E205" s="117" t="s">
        <v>256</v>
      </c>
      <c r="F205" s="110">
        <v>245</v>
      </c>
      <c r="G205" s="95">
        <v>3782</v>
      </c>
    </row>
    <row r="206" s="69" customFormat="1" ht="16.5" customHeight="1" spans="1:7">
      <c r="A206" s="93">
        <v>163</v>
      </c>
      <c r="B206" s="104" t="s">
        <v>257</v>
      </c>
      <c r="C206" s="103" t="s">
        <v>151</v>
      </c>
      <c r="D206" s="103" t="s">
        <v>167</v>
      </c>
      <c r="E206" s="104" t="s">
        <v>255</v>
      </c>
      <c r="F206" s="110">
        <v>277</v>
      </c>
      <c r="G206" s="95">
        <v>3755</v>
      </c>
    </row>
    <row r="207" s="69" customFormat="1" ht="16.5" customHeight="1" spans="1:7">
      <c r="A207" s="93">
        <v>164</v>
      </c>
      <c r="B207" s="117" t="s">
        <v>258</v>
      </c>
      <c r="C207" s="111" t="s">
        <v>151</v>
      </c>
      <c r="D207" s="103" t="s">
        <v>214</v>
      </c>
      <c r="E207" s="104" t="s">
        <v>105</v>
      </c>
      <c r="F207" s="110">
        <v>144</v>
      </c>
      <c r="G207" s="95">
        <v>2341</v>
      </c>
    </row>
    <row r="208" s="69" customFormat="1" ht="16.5" customHeight="1" spans="1:7">
      <c r="A208" s="93">
        <v>165</v>
      </c>
      <c r="B208" s="104" t="s">
        <v>153</v>
      </c>
      <c r="C208" s="111" t="s">
        <v>151</v>
      </c>
      <c r="D208" s="111" t="s">
        <v>142</v>
      </c>
      <c r="E208" s="104" t="s">
        <v>143</v>
      </c>
      <c r="F208" s="110">
        <v>127</v>
      </c>
      <c r="G208" s="95">
        <v>2560</v>
      </c>
    </row>
    <row r="209" s="69" customFormat="1" ht="16.5" customHeight="1" spans="1:7">
      <c r="A209" s="93">
        <v>166</v>
      </c>
      <c r="B209" s="104" t="s">
        <v>143</v>
      </c>
      <c r="C209" s="111" t="s">
        <v>151</v>
      </c>
      <c r="D209" s="103" t="s">
        <v>70</v>
      </c>
      <c r="E209" s="104" t="s">
        <v>153</v>
      </c>
      <c r="F209" s="110">
        <v>214</v>
      </c>
      <c r="G209" s="95">
        <v>4280</v>
      </c>
    </row>
    <row r="210" s="69" customFormat="1" ht="15.95" customHeight="1" spans="1:7">
      <c r="A210" s="93">
        <v>167</v>
      </c>
      <c r="B210" s="104" t="s">
        <v>259</v>
      </c>
      <c r="C210" s="111" t="s">
        <v>151</v>
      </c>
      <c r="D210" s="103" t="s">
        <v>19</v>
      </c>
      <c r="E210" s="104" t="s">
        <v>260</v>
      </c>
      <c r="F210" s="110">
        <v>280</v>
      </c>
      <c r="G210" s="95">
        <v>5600</v>
      </c>
    </row>
    <row r="211" s="69" customFormat="1" ht="15.95" customHeight="1" spans="1:7">
      <c r="A211" s="93"/>
      <c r="B211" s="104"/>
      <c r="C211" s="111"/>
      <c r="D211" s="103" t="s">
        <v>260</v>
      </c>
      <c r="E211" s="104" t="s">
        <v>100</v>
      </c>
      <c r="F211" s="110">
        <v>248.013</v>
      </c>
      <c r="G211" s="95">
        <v>5089</v>
      </c>
    </row>
    <row r="212" s="69" customFormat="1" ht="15.95" customHeight="1" spans="1:7">
      <c r="A212" s="93">
        <v>168</v>
      </c>
      <c r="B212" s="104" t="s">
        <v>261</v>
      </c>
      <c r="C212" s="111" t="s">
        <v>151</v>
      </c>
      <c r="D212" s="103" t="s">
        <v>259</v>
      </c>
      <c r="E212" s="104" t="s">
        <v>262</v>
      </c>
      <c r="F212" s="110">
        <v>139.574</v>
      </c>
      <c r="G212" s="95">
        <v>2233.74</v>
      </c>
    </row>
    <row r="213" s="69" customFormat="1" ht="15.95" customHeight="1" spans="1:7">
      <c r="A213" s="93">
        <v>169</v>
      </c>
      <c r="B213" s="104" t="s">
        <v>263</v>
      </c>
      <c r="C213" s="111" t="s">
        <v>151</v>
      </c>
      <c r="D213" s="103" t="s">
        <v>59</v>
      </c>
      <c r="E213" s="104" t="s">
        <v>81</v>
      </c>
      <c r="F213" s="110">
        <v>646</v>
      </c>
      <c r="G213" s="95">
        <v>10331</v>
      </c>
    </row>
    <row r="214" s="69" customFormat="1" ht="15.95" customHeight="1" spans="1:7">
      <c r="A214" s="115">
        <v>170</v>
      </c>
      <c r="B214" s="126" t="s">
        <v>249</v>
      </c>
      <c r="C214" s="111" t="s">
        <v>151</v>
      </c>
      <c r="D214" s="103" t="s">
        <v>29</v>
      </c>
      <c r="E214" s="104" t="s">
        <v>248</v>
      </c>
      <c r="F214" s="110">
        <v>342.92</v>
      </c>
      <c r="G214" s="95">
        <v>5487.2</v>
      </c>
    </row>
    <row r="215" s="69" customFormat="1" ht="15.95" customHeight="1" spans="1:7">
      <c r="A215" s="115">
        <v>171</v>
      </c>
      <c r="B215" s="126" t="s">
        <v>264</v>
      </c>
      <c r="C215" s="111" t="s">
        <v>151</v>
      </c>
      <c r="D215" s="103" t="s">
        <v>265</v>
      </c>
      <c r="E215" s="104" t="s">
        <v>167</v>
      </c>
      <c r="F215" s="110">
        <v>411.62</v>
      </c>
      <c r="G215" s="95">
        <v>7410</v>
      </c>
    </row>
    <row r="216" s="69" customFormat="1" ht="15.95" customHeight="1" spans="1:7">
      <c r="A216" s="115">
        <v>172</v>
      </c>
      <c r="B216" s="126" t="s">
        <v>266</v>
      </c>
      <c r="C216" s="127" t="s">
        <v>151</v>
      </c>
      <c r="D216" s="103" t="s">
        <v>267</v>
      </c>
      <c r="E216" s="104" t="s">
        <v>96</v>
      </c>
      <c r="F216" s="110">
        <v>150</v>
      </c>
      <c r="G216" s="95">
        <v>2400</v>
      </c>
    </row>
    <row r="217" s="69" customFormat="1" ht="15.95" customHeight="1" spans="1:7">
      <c r="A217" s="93">
        <v>173</v>
      </c>
      <c r="B217" s="126" t="s">
        <v>241</v>
      </c>
      <c r="C217" s="127" t="s">
        <v>151</v>
      </c>
      <c r="D217" s="103" t="s">
        <v>268</v>
      </c>
      <c r="E217" s="104" t="s">
        <v>51</v>
      </c>
      <c r="F217" s="110">
        <v>421</v>
      </c>
      <c r="G217" s="95">
        <v>5052</v>
      </c>
    </row>
    <row r="218" s="69" customFormat="1" ht="15.95" customHeight="1" spans="1:7">
      <c r="A218" s="115">
        <v>174</v>
      </c>
      <c r="B218" s="126" t="s">
        <v>269</v>
      </c>
      <c r="C218" s="127" t="s">
        <v>151</v>
      </c>
      <c r="D218" s="103" t="s">
        <v>15</v>
      </c>
      <c r="E218" s="104" t="s">
        <v>116</v>
      </c>
      <c r="F218" s="110">
        <v>429.46</v>
      </c>
      <c r="G218" s="95">
        <v>5153</v>
      </c>
    </row>
    <row r="219" s="69" customFormat="1" ht="15.95" customHeight="1" spans="1:7">
      <c r="A219" s="115">
        <v>175</v>
      </c>
      <c r="B219" s="126" t="s">
        <v>270</v>
      </c>
      <c r="C219" s="127" t="s">
        <v>151</v>
      </c>
      <c r="D219" s="103" t="s">
        <v>263</v>
      </c>
      <c r="E219" s="104" t="s">
        <v>61</v>
      </c>
      <c r="F219" s="110">
        <v>275</v>
      </c>
      <c r="G219" s="95">
        <v>6600</v>
      </c>
    </row>
    <row r="220" s="69" customFormat="1" ht="15.95" customHeight="1" spans="1:7">
      <c r="A220" s="115">
        <v>176</v>
      </c>
      <c r="B220" s="126" t="s">
        <v>271</v>
      </c>
      <c r="C220" s="127" t="s">
        <v>151</v>
      </c>
      <c r="D220" s="103" t="s">
        <v>272</v>
      </c>
      <c r="E220" s="104" t="s">
        <v>83</v>
      </c>
      <c r="F220" s="110">
        <v>212</v>
      </c>
      <c r="G220" s="95">
        <v>3392</v>
      </c>
    </row>
    <row r="221" s="69" customFormat="1" ht="15.95" customHeight="1" spans="1:7">
      <c r="A221" s="93">
        <v>177</v>
      </c>
      <c r="B221" s="126" t="s">
        <v>273</v>
      </c>
      <c r="C221" s="127" t="s">
        <v>151</v>
      </c>
      <c r="D221" s="103" t="s">
        <v>272</v>
      </c>
      <c r="E221" s="104" t="s">
        <v>83</v>
      </c>
      <c r="F221" s="110">
        <v>205</v>
      </c>
      <c r="G221" s="95">
        <v>3280</v>
      </c>
    </row>
    <row r="222" s="70" customFormat="1" ht="15.95" customHeight="1" spans="1:7">
      <c r="A222" s="105" t="s">
        <v>91</v>
      </c>
      <c r="B222" s="128"/>
      <c r="C222" s="94" t="s">
        <v>151</v>
      </c>
      <c r="D222" s="94" t="s">
        <v>274</v>
      </c>
      <c r="E222" s="94"/>
      <c r="F222" s="107">
        <f>SUM(F109:F221)</f>
        <v>42269.907</v>
      </c>
      <c r="G222" s="107">
        <v>744537.692</v>
      </c>
    </row>
    <row r="223" s="70" customFormat="1" ht="15.95" customHeight="1" spans="1:7">
      <c r="A223" s="129" t="s">
        <v>275</v>
      </c>
      <c r="B223" s="130"/>
      <c r="C223" s="117"/>
      <c r="D223" s="117" t="s">
        <v>276</v>
      </c>
      <c r="E223" s="94"/>
      <c r="F223" s="107">
        <f>SUM(F46+F108+F222)</f>
        <v>171572.225</v>
      </c>
      <c r="G223" s="107">
        <v>5561743.942</v>
      </c>
    </row>
    <row r="225" s="72" customFormat="1" ht="22" customHeight="1" spans="1:7">
      <c r="A225" s="80" t="s">
        <v>277</v>
      </c>
      <c r="B225" s="81" t="s">
        <v>278</v>
      </c>
      <c r="C225" s="82"/>
      <c r="D225" s="82"/>
      <c r="E225" s="82"/>
      <c r="F225" s="82"/>
      <c r="G225" s="83"/>
    </row>
    <row r="226" s="73" customFormat="1" ht="17.4" spans="1:7">
      <c r="A226" s="131" t="s">
        <v>279</v>
      </c>
      <c r="B226" s="132"/>
      <c r="C226" s="132"/>
      <c r="D226" s="132"/>
      <c r="E226" s="132"/>
      <c r="F226" s="132"/>
      <c r="G226" s="133"/>
    </row>
    <row r="227" s="73" customFormat="1" ht="15.6" spans="1:7">
      <c r="A227" s="134">
        <v>178</v>
      </c>
      <c r="B227" s="134" t="s">
        <v>280</v>
      </c>
      <c r="C227" s="134" t="s">
        <v>151</v>
      </c>
      <c r="D227" s="134" t="s">
        <v>281</v>
      </c>
      <c r="E227" s="134" t="s">
        <v>282</v>
      </c>
      <c r="F227" s="134">
        <v>462.9</v>
      </c>
      <c r="G227" s="134">
        <v>2314.5</v>
      </c>
    </row>
    <row r="228" s="73" customFormat="1" ht="15.6" spans="1:7">
      <c r="A228" s="134">
        <f>MAX($A$1:A227)+1</f>
        <v>179</v>
      </c>
      <c r="B228" s="135" t="s">
        <v>283</v>
      </c>
      <c r="C228" s="134" t="s">
        <v>151</v>
      </c>
      <c r="D228" s="134" t="s">
        <v>280</v>
      </c>
      <c r="E228" s="134" t="s">
        <v>284</v>
      </c>
      <c r="F228" s="134">
        <v>70</v>
      </c>
      <c r="G228" s="134">
        <v>434</v>
      </c>
    </row>
    <row r="229" s="73" customFormat="1" ht="15.6" spans="1:7">
      <c r="A229" s="134">
        <f>MAX($A$1:A228)+1</f>
        <v>180</v>
      </c>
      <c r="B229" s="134" t="s">
        <v>285</v>
      </c>
      <c r="C229" s="134" t="s">
        <v>151</v>
      </c>
      <c r="D229" s="134" t="s">
        <v>172</v>
      </c>
      <c r="E229" s="134" t="s">
        <v>286</v>
      </c>
      <c r="F229" s="134">
        <v>264</v>
      </c>
      <c r="G229" s="134">
        <v>739.2</v>
      </c>
    </row>
    <row r="230" s="73" customFormat="1" ht="15.6" spans="1:7">
      <c r="A230" s="134">
        <f>MAX($A$1:A229)+1</f>
        <v>181</v>
      </c>
      <c r="B230" s="134" t="s">
        <v>287</v>
      </c>
      <c r="C230" s="134" t="s">
        <v>151</v>
      </c>
      <c r="D230" s="134" t="s">
        <v>86</v>
      </c>
      <c r="E230" s="134" t="s">
        <v>172</v>
      </c>
      <c r="F230" s="134">
        <v>257</v>
      </c>
      <c r="G230" s="134">
        <v>873.8</v>
      </c>
    </row>
    <row r="231" s="73" customFormat="1" ht="15.6" spans="1:7">
      <c r="A231" s="134">
        <f>MAX($A$1:A230)+1</f>
        <v>182</v>
      </c>
      <c r="B231" s="134" t="s">
        <v>288</v>
      </c>
      <c r="C231" s="134" t="s">
        <v>151</v>
      </c>
      <c r="D231" s="134" t="s">
        <v>281</v>
      </c>
      <c r="E231" s="134" t="s">
        <v>86</v>
      </c>
      <c r="F231" s="134">
        <v>429.4</v>
      </c>
      <c r="G231" s="134">
        <v>3005.8</v>
      </c>
    </row>
    <row r="232" s="73" customFormat="1" ht="15.6" spans="1:7">
      <c r="A232" s="136">
        <f>MAX($A$1:A231)+1</f>
        <v>183</v>
      </c>
      <c r="B232" s="136" t="s">
        <v>289</v>
      </c>
      <c r="C232" s="134" t="s">
        <v>151</v>
      </c>
      <c r="D232" s="137" t="s">
        <v>290</v>
      </c>
      <c r="E232" s="138"/>
      <c r="F232" s="134">
        <v>313</v>
      </c>
      <c r="G232" s="134">
        <v>1878</v>
      </c>
    </row>
    <row r="233" s="73" customFormat="1" ht="15.6" spans="1:7">
      <c r="A233" s="139"/>
      <c r="B233" s="139"/>
      <c r="C233" s="134" t="s">
        <v>151</v>
      </c>
      <c r="D233" s="137" t="s">
        <v>291</v>
      </c>
      <c r="E233" s="138"/>
      <c r="F233" s="134">
        <v>207</v>
      </c>
      <c r="G233" s="134">
        <v>1449</v>
      </c>
    </row>
    <row r="234" s="73" customFormat="1" ht="15.6" spans="1:7">
      <c r="A234" s="134">
        <f>MAX($A$1:A233)+1</f>
        <v>184</v>
      </c>
      <c r="B234" s="134" t="s">
        <v>292</v>
      </c>
      <c r="C234" s="134" t="s">
        <v>151</v>
      </c>
      <c r="D234" s="134" t="s">
        <v>280</v>
      </c>
      <c r="E234" s="134" t="s">
        <v>293</v>
      </c>
      <c r="F234" s="134">
        <v>191</v>
      </c>
      <c r="G234" s="134">
        <v>649.4</v>
      </c>
    </row>
    <row r="235" s="73" customFormat="1" ht="15.6" spans="1:7">
      <c r="A235" s="134">
        <f>MAX($A$1:A234)+1</f>
        <v>185</v>
      </c>
      <c r="B235" s="134" t="s">
        <v>294</v>
      </c>
      <c r="C235" s="134" t="s">
        <v>151</v>
      </c>
      <c r="D235" s="134" t="s">
        <v>280</v>
      </c>
      <c r="E235" s="134" t="s">
        <v>284</v>
      </c>
      <c r="F235" s="134">
        <v>83</v>
      </c>
      <c r="G235" s="134">
        <v>166</v>
      </c>
    </row>
    <row r="236" s="73" customFormat="1" ht="15.6" spans="1:7">
      <c r="A236" s="134">
        <f>MAX($A$1:A235)+1</f>
        <v>186</v>
      </c>
      <c r="B236" s="134" t="s">
        <v>295</v>
      </c>
      <c r="C236" s="134" t="s">
        <v>151</v>
      </c>
      <c r="D236" s="134" t="s">
        <v>281</v>
      </c>
      <c r="E236" s="134" t="s">
        <v>296</v>
      </c>
      <c r="F236" s="134">
        <v>135</v>
      </c>
      <c r="G236" s="134">
        <v>472.5</v>
      </c>
    </row>
    <row r="237" s="73" customFormat="1" ht="15.6" spans="1:7">
      <c r="A237" s="134">
        <f>MAX($A$1:A236)+1</f>
        <v>187</v>
      </c>
      <c r="B237" s="134" t="s">
        <v>297</v>
      </c>
      <c r="C237" s="134" t="s">
        <v>151</v>
      </c>
      <c r="D237" s="134" t="s">
        <v>101</v>
      </c>
      <c r="E237" s="134" t="s">
        <v>298</v>
      </c>
      <c r="F237" s="134">
        <v>110</v>
      </c>
      <c r="G237" s="134">
        <v>550</v>
      </c>
    </row>
    <row r="238" s="73" customFormat="1" ht="15.6" spans="1:7">
      <c r="A238" s="136">
        <f>MAX($A$1:A237)+1</f>
        <v>188</v>
      </c>
      <c r="B238" s="136" t="s">
        <v>299</v>
      </c>
      <c r="C238" s="134" t="s">
        <v>151</v>
      </c>
      <c r="D238" s="135" t="s">
        <v>300</v>
      </c>
      <c r="E238" s="135"/>
      <c r="F238" s="134">
        <v>233</v>
      </c>
      <c r="G238" s="134">
        <v>1165</v>
      </c>
    </row>
    <row r="239" s="73" customFormat="1" ht="15.6" spans="1:7">
      <c r="A239" s="139"/>
      <c r="B239" s="139"/>
      <c r="C239" s="134" t="s">
        <v>151</v>
      </c>
      <c r="D239" s="140" t="s">
        <v>301</v>
      </c>
      <c r="E239" s="141"/>
      <c r="F239" s="134">
        <v>61</v>
      </c>
      <c r="G239" s="134">
        <v>183</v>
      </c>
    </row>
    <row r="240" s="73" customFormat="1" ht="15.6" spans="1:7">
      <c r="A240" s="134">
        <f>MAX($A$1:A239)+1</f>
        <v>189</v>
      </c>
      <c r="B240" s="134" t="s">
        <v>182</v>
      </c>
      <c r="C240" s="134" t="s">
        <v>151</v>
      </c>
      <c r="D240" s="134" t="s">
        <v>237</v>
      </c>
      <c r="E240" s="134" t="s">
        <v>183</v>
      </c>
      <c r="F240" s="134">
        <v>235</v>
      </c>
      <c r="G240" s="134">
        <v>1339.5</v>
      </c>
    </row>
    <row r="241" s="73" customFormat="1" ht="15.6" spans="1:7">
      <c r="A241" s="134">
        <f>MAX($A$1:A240)+1</f>
        <v>190</v>
      </c>
      <c r="B241" s="134" t="s">
        <v>183</v>
      </c>
      <c r="C241" s="134" t="s">
        <v>151</v>
      </c>
      <c r="D241" s="134" t="s">
        <v>43</v>
      </c>
      <c r="E241" s="134" t="s">
        <v>182</v>
      </c>
      <c r="F241" s="134">
        <v>130</v>
      </c>
      <c r="G241" s="134">
        <v>910</v>
      </c>
    </row>
    <row r="242" s="73" customFormat="1" ht="15.6" spans="1:7">
      <c r="A242" s="134">
        <f>MAX($A$1:A241)+1</f>
        <v>191</v>
      </c>
      <c r="B242" s="134" t="s">
        <v>302</v>
      </c>
      <c r="C242" s="134" t="s">
        <v>151</v>
      </c>
      <c r="D242" s="134" t="s">
        <v>182</v>
      </c>
      <c r="E242" s="134" t="s">
        <v>43</v>
      </c>
      <c r="F242" s="134">
        <v>130</v>
      </c>
      <c r="G242" s="134">
        <v>780</v>
      </c>
    </row>
    <row r="243" s="73" customFormat="1" ht="15.6" spans="1:7">
      <c r="A243" s="134">
        <f>MAX($A$1:A242)+1</f>
        <v>192</v>
      </c>
      <c r="B243" s="134" t="s">
        <v>303</v>
      </c>
      <c r="C243" s="134" t="s">
        <v>151</v>
      </c>
      <c r="D243" s="134" t="s">
        <v>103</v>
      </c>
      <c r="E243" s="134" t="s">
        <v>304</v>
      </c>
      <c r="F243" s="134">
        <v>387</v>
      </c>
      <c r="G243" s="134">
        <v>1741.5</v>
      </c>
    </row>
    <row r="244" s="73" customFormat="1" ht="15.6" spans="1:7">
      <c r="A244" s="134">
        <f>MAX($A$1:A243)+1</f>
        <v>193</v>
      </c>
      <c r="B244" s="134" t="s">
        <v>305</v>
      </c>
      <c r="C244" s="134" t="s">
        <v>151</v>
      </c>
      <c r="D244" s="134" t="s">
        <v>103</v>
      </c>
      <c r="E244" s="134" t="s">
        <v>306</v>
      </c>
      <c r="F244" s="134">
        <v>95</v>
      </c>
      <c r="G244" s="134">
        <v>570</v>
      </c>
    </row>
    <row r="245" s="73" customFormat="1" ht="15.6" spans="1:7">
      <c r="A245" s="134">
        <f>MAX($A$1:A244)+1</f>
        <v>194</v>
      </c>
      <c r="B245" s="135" t="s">
        <v>307</v>
      </c>
      <c r="C245" s="134" t="s">
        <v>151</v>
      </c>
      <c r="D245" s="134" t="s">
        <v>306</v>
      </c>
      <c r="E245" s="134" t="s">
        <v>308</v>
      </c>
      <c r="F245" s="134">
        <v>311</v>
      </c>
      <c r="G245" s="134">
        <v>933</v>
      </c>
    </row>
    <row r="246" s="73" customFormat="1" ht="15.6" spans="1:7">
      <c r="A246" s="134">
        <f>MAX($A$1:A245)+1</f>
        <v>195</v>
      </c>
      <c r="B246" s="134" t="s">
        <v>309</v>
      </c>
      <c r="C246" s="134" t="s">
        <v>151</v>
      </c>
      <c r="D246" s="134" t="s">
        <v>309</v>
      </c>
      <c r="E246" s="134" t="s">
        <v>293</v>
      </c>
      <c r="F246" s="134">
        <v>86</v>
      </c>
      <c r="G246" s="134">
        <v>412.8</v>
      </c>
    </row>
    <row r="247" s="73" customFormat="1" ht="15.6" spans="1:7">
      <c r="A247" s="134">
        <f>MAX($A$1:A246)+1</f>
        <v>196</v>
      </c>
      <c r="B247" s="135" t="s">
        <v>310</v>
      </c>
      <c r="C247" s="134" t="s">
        <v>151</v>
      </c>
      <c r="D247" s="134" t="s">
        <v>103</v>
      </c>
      <c r="E247" s="134" t="s">
        <v>293</v>
      </c>
      <c r="F247" s="134">
        <v>87</v>
      </c>
      <c r="G247" s="134">
        <v>87</v>
      </c>
    </row>
    <row r="248" s="73" customFormat="1" ht="15.6" spans="1:7">
      <c r="A248" s="134">
        <f>MAX($A$1:A247)+1</f>
        <v>197</v>
      </c>
      <c r="B248" s="135" t="s">
        <v>311</v>
      </c>
      <c r="C248" s="134" t="s">
        <v>151</v>
      </c>
      <c r="D248" s="134" t="s">
        <v>312</v>
      </c>
      <c r="E248" s="134" t="s">
        <v>313</v>
      </c>
      <c r="F248" s="134">
        <v>40</v>
      </c>
      <c r="G248" s="134">
        <v>88</v>
      </c>
    </row>
    <row r="249" s="73" customFormat="1" ht="15.6" spans="1:7">
      <c r="A249" s="134">
        <f>MAX($A$1:A248)+1</f>
        <v>198</v>
      </c>
      <c r="B249" s="134" t="s">
        <v>181</v>
      </c>
      <c r="C249" s="134" t="s">
        <v>151</v>
      </c>
      <c r="D249" s="134" t="s">
        <v>180</v>
      </c>
      <c r="E249" s="134" t="s">
        <v>15</v>
      </c>
      <c r="F249" s="134">
        <v>256</v>
      </c>
      <c r="G249" s="134">
        <v>1792</v>
      </c>
    </row>
    <row r="250" s="73" customFormat="1" ht="15.6" spans="1:7">
      <c r="A250" s="134">
        <f>MAX($A$1:A249)+1</f>
        <v>199</v>
      </c>
      <c r="B250" s="134" t="s">
        <v>314</v>
      </c>
      <c r="C250" s="134" t="s">
        <v>151</v>
      </c>
      <c r="D250" s="134" t="s">
        <v>315</v>
      </c>
      <c r="E250" s="134" t="s">
        <v>103</v>
      </c>
      <c r="F250" s="134">
        <v>225</v>
      </c>
      <c r="G250" s="134">
        <v>2736</v>
      </c>
    </row>
    <row r="251" s="73" customFormat="1" ht="15.6" spans="1:7">
      <c r="A251" s="134">
        <f>MAX($A$1:A250)+1</f>
        <v>200</v>
      </c>
      <c r="B251" s="134" t="s">
        <v>316</v>
      </c>
      <c r="C251" s="134" t="s">
        <v>151</v>
      </c>
      <c r="D251" s="134" t="s">
        <v>317</v>
      </c>
      <c r="E251" s="134" t="s">
        <v>314</v>
      </c>
      <c r="F251" s="134">
        <v>410</v>
      </c>
      <c r="G251" s="134">
        <v>1107</v>
      </c>
    </row>
    <row r="252" s="73" customFormat="1" ht="15.6" spans="1:7">
      <c r="A252" s="134">
        <f>MAX($A$1:A251)+1</f>
        <v>201</v>
      </c>
      <c r="B252" s="134" t="s">
        <v>318</v>
      </c>
      <c r="C252" s="134" t="s">
        <v>151</v>
      </c>
      <c r="D252" s="135" t="s">
        <v>319</v>
      </c>
      <c r="E252" s="134" t="s">
        <v>320</v>
      </c>
      <c r="F252" s="134">
        <v>138</v>
      </c>
      <c r="G252" s="134">
        <v>276</v>
      </c>
    </row>
    <row r="253" s="73" customFormat="1" ht="15.6" spans="1:7">
      <c r="A253" s="134">
        <f>MAX($A$1:A252)+1</f>
        <v>202</v>
      </c>
      <c r="B253" s="134" t="s">
        <v>321</v>
      </c>
      <c r="C253" s="134" t="s">
        <v>151</v>
      </c>
      <c r="D253" s="134" t="s">
        <v>31</v>
      </c>
      <c r="E253" s="134" t="s">
        <v>322</v>
      </c>
      <c r="F253" s="134">
        <v>173.4</v>
      </c>
      <c r="G253" s="134">
        <v>1040.4</v>
      </c>
    </row>
    <row r="254" s="73" customFormat="1" ht="15.6" spans="1:7">
      <c r="A254" s="134">
        <f>MAX($A$1:A253)+1</f>
        <v>203</v>
      </c>
      <c r="B254" s="134" t="s">
        <v>323</v>
      </c>
      <c r="C254" s="134" t="s">
        <v>151</v>
      </c>
      <c r="D254" s="134" t="s">
        <v>154</v>
      </c>
      <c r="E254" s="134" t="s">
        <v>31</v>
      </c>
      <c r="F254" s="134">
        <v>204</v>
      </c>
      <c r="G254" s="134">
        <v>958.8</v>
      </c>
    </row>
    <row r="255" s="73" customFormat="1" ht="15.6" spans="1:7">
      <c r="A255" s="134">
        <f>MAX($A$1:A254)+1</f>
        <v>204</v>
      </c>
      <c r="B255" s="134" t="s">
        <v>324</v>
      </c>
      <c r="C255" s="134" t="s">
        <v>151</v>
      </c>
      <c r="D255" s="134" t="s">
        <v>86</v>
      </c>
      <c r="E255" s="134" t="s">
        <v>293</v>
      </c>
      <c r="F255" s="134">
        <v>268</v>
      </c>
      <c r="G255" s="134">
        <v>670</v>
      </c>
    </row>
    <row r="256" s="73" customFormat="1" ht="15.6" spans="1:7">
      <c r="A256" s="134">
        <f>MAX($A$1:A255)+1</f>
        <v>205</v>
      </c>
      <c r="B256" s="134" t="s">
        <v>325</v>
      </c>
      <c r="C256" s="134" t="s">
        <v>151</v>
      </c>
      <c r="D256" s="134" t="s">
        <v>86</v>
      </c>
      <c r="E256" s="134" t="s">
        <v>86</v>
      </c>
      <c r="F256" s="134">
        <v>65</v>
      </c>
      <c r="G256" s="134">
        <v>130</v>
      </c>
    </row>
    <row r="257" s="73" customFormat="1" ht="15.6" spans="1:7">
      <c r="A257" s="134">
        <f>MAX($A$1:A256)+1</f>
        <v>206</v>
      </c>
      <c r="B257" s="135" t="s">
        <v>326</v>
      </c>
      <c r="C257" s="134" t="s">
        <v>151</v>
      </c>
      <c r="D257" s="134" t="s">
        <v>327</v>
      </c>
      <c r="E257" s="135" t="s">
        <v>328</v>
      </c>
      <c r="F257" s="134">
        <v>169</v>
      </c>
      <c r="G257" s="134">
        <v>338</v>
      </c>
    </row>
    <row r="258" s="73" customFormat="1" ht="15.6" spans="1:7">
      <c r="A258" s="134">
        <f>MAX($A$1:A257)+1</f>
        <v>207</v>
      </c>
      <c r="B258" s="134" t="s">
        <v>329</v>
      </c>
      <c r="C258" s="134" t="s">
        <v>151</v>
      </c>
      <c r="D258" s="134" t="s">
        <v>325</v>
      </c>
      <c r="E258" s="134" t="s">
        <v>327</v>
      </c>
      <c r="F258" s="134">
        <v>619.6</v>
      </c>
      <c r="G258" s="134">
        <v>2159.15</v>
      </c>
    </row>
    <row r="259" s="73" customFormat="1" ht="15.6" spans="1:7">
      <c r="A259" s="134">
        <f>MAX($A$1:A258)+1</f>
        <v>208</v>
      </c>
      <c r="B259" s="134" t="s">
        <v>327</v>
      </c>
      <c r="C259" s="134" t="s">
        <v>151</v>
      </c>
      <c r="D259" s="134" t="s">
        <v>86</v>
      </c>
      <c r="E259" s="134" t="s">
        <v>158</v>
      </c>
      <c r="F259" s="134">
        <v>270</v>
      </c>
      <c r="G259" s="134">
        <v>486</v>
      </c>
    </row>
    <row r="260" s="73" customFormat="1" ht="15.6" spans="1:7">
      <c r="A260" s="134">
        <f>MAX($A$1:A259)+1</f>
        <v>209</v>
      </c>
      <c r="B260" s="135" t="s">
        <v>330</v>
      </c>
      <c r="C260" s="134" t="s">
        <v>151</v>
      </c>
      <c r="D260" s="134" t="s">
        <v>331</v>
      </c>
      <c r="E260" s="134" t="s">
        <v>332</v>
      </c>
      <c r="F260" s="134">
        <v>134</v>
      </c>
      <c r="G260" s="134">
        <v>268</v>
      </c>
    </row>
    <row r="261" s="73" customFormat="1" ht="15.6" spans="1:7">
      <c r="A261" s="134">
        <f>MAX($A$1:A260)+1</f>
        <v>210</v>
      </c>
      <c r="B261" s="134" t="s">
        <v>333</v>
      </c>
      <c r="C261" s="134" t="s">
        <v>151</v>
      </c>
      <c r="D261" s="134" t="s">
        <v>334</v>
      </c>
      <c r="E261" s="135" t="s">
        <v>335</v>
      </c>
      <c r="F261" s="134">
        <v>478</v>
      </c>
      <c r="G261" s="134">
        <v>2007.6</v>
      </c>
    </row>
    <row r="262" s="73" customFormat="1" ht="15.6" spans="1:7">
      <c r="A262" s="134">
        <f>MAX($A$1:A261)+1</f>
        <v>211</v>
      </c>
      <c r="B262" s="134" t="s">
        <v>336</v>
      </c>
      <c r="C262" s="134" t="s">
        <v>151</v>
      </c>
      <c r="D262" s="135" t="s">
        <v>337</v>
      </c>
      <c r="E262" s="134"/>
      <c r="F262" s="134"/>
      <c r="G262" s="134">
        <v>5500</v>
      </c>
    </row>
    <row r="263" s="73" customFormat="1" ht="15.6" spans="1:7">
      <c r="A263" s="134">
        <f>MAX($A$1:A262)+1</f>
        <v>212</v>
      </c>
      <c r="B263" s="134" t="s">
        <v>338</v>
      </c>
      <c r="C263" s="134" t="s">
        <v>151</v>
      </c>
      <c r="D263" s="135" t="s">
        <v>206</v>
      </c>
      <c r="E263" s="134" t="s">
        <v>178</v>
      </c>
      <c r="F263" s="134">
        <v>312</v>
      </c>
      <c r="G263" s="134">
        <v>2340</v>
      </c>
    </row>
    <row r="264" s="73" customFormat="1" ht="15.6" spans="1:7">
      <c r="A264" s="134">
        <f>MAX($A$1:A263)+1</f>
        <v>213</v>
      </c>
      <c r="B264" s="142" t="s">
        <v>339</v>
      </c>
      <c r="C264" s="134" t="s">
        <v>151</v>
      </c>
      <c r="D264" s="142" t="s">
        <v>155</v>
      </c>
      <c r="E264" s="143" t="s">
        <v>293</v>
      </c>
      <c r="F264" s="143">
        <v>80</v>
      </c>
      <c r="G264" s="143">
        <v>160</v>
      </c>
    </row>
    <row r="265" s="73" customFormat="1" ht="15.6" spans="1:7">
      <c r="A265" s="143">
        <f>MAX($A$1:A264)+1</f>
        <v>214</v>
      </c>
      <c r="B265" s="143" t="s">
        <v>340</v>
      </c>
      <c r="C265" s="134" t="s">
        <v>151</v>
      </c>
      <c r="D265" s="143" t="s">
        <v>101</v>
      </c>
      <c r="E265" s="143" t="s">
        <v>237</v>
      </c>
      <c r="F265" s="143">
        <v>450</v>
      </c>
      <c r="G265" s="143">
        <v>1350</v>
      </c>
    </row>
    <row r="266" s="73" customFormat="1" ht="15.6" spans="1:7">
      <c r="A266" s="143">
        <f>MAX($A$1:A265)+1</f>
        <v>215</v>
      </c>
      <c r="B266" s="143" t="s">
        <v>341</v>
      </c>
      <c r="C266" s="134" t="s">
        <v>151</v>
      </c>
      <c r="D266" s="142" t="s">
        <v>94</v>
      </c>
      <c r="E266" s="143" t="s">
        <v>200</v>
      </c>
      <c r="F266" s="143">
        <v>212</v>
      </c>
      <c r="G266" s="143">
        <v>1484</v>
      </c>
    </row>
    <row r="267" s="73" customFormat="1" ht="15.6" spans="1:7">
      <c r="A267" s="144">
        <f>MAX($A$1:A266)+1</f>
        <v>216</v>
      </c>
      <c r="B267" s="144" t="s">
        <v>342</v>
      </c>
      <c r="C267" s="134" t="s">
        <v>151</v>
      </c>
      <c r="D267" s="144" t="s">
        <v>169</v>
      </c>
      <c r="E267" s="144" t="s">
        <v>287</v>
      </c>
      <c r="F267" s="144">
        <v>133</v>
      </c>
      <c r="G267" s="144">
        <v>731.5</v>
      </c>
    </row>
    <row r="268" s="73" customFormat="1" ht="15.6" spans="1:7">
      <c r="A268" s="144">
        <f>MAX($A$1:A267)+1</f>
        <v>217</v>
      </c>
      <c r="B268" s="144" t="s">
        <v>286</v>
      </c>
      <c r="C268" s="134" t="s">
        <v>151</v>
      </c>
      <c r="D268" s="144" t="s">
        <v>287</v>
      </c>
      <c r="E268" s="144" t="s">
        <v>285</v>
      </c>
      <c r="F268" s="144">
        <v>56</v>
      </c>
      <c r="G268" s="144">
        <v>151.2</v>
      </c>
    </row>
    <row r="269" s="73" customFormat="1" ht="15.6" spans="1:7">
      <c r="A269" s="143">
        <f>MAX($A$1:A268)+1</f>
        <v>218</v>
      </c>
      <c r="B269" s="143" t="s">
        <v>296</v>
      </c>
      <c r="C269" s="134" t="s">
        <v>151</v>
      </c>
      <c r="D269" s="144" t="s">
        <v>343</v>
      </c>
      <c r="E269" s="144" t="s">
        <v>293</v>
      </c>
      <c r="F269" s="144">
        <v>70</v>
      </c>
      <c r="G269" s="144">
        <v>490</v>
      </c>
    </row>
    <row r="270" s="73" customFormat="1" ht="15.6" spans="1:7">
      <c r="A270" s="143">
        <f>MAX($A$1:A269)+1</f>
        <v>219</v>
      </c>
      <c r="B270" s="142" t="s">
        <v>344</v>
      </c>
      <c r="C270" s="134" t="s">
        <v>151</v>
      </c>
      <c r="D270" s="144" t="s">
        <v>344</v>
      </c>
      <c r="E270" s="144" t="s">
        <v>345</v>
      </c>
      <c r="F270" s="144">
        <v>102</v>
      </c>
      <c r="G270" s="144">
        <v>153</v>
      </c>
    </row>
    <row r="271" s="73" customFormat="1" ht="15.6" spans="1:7">
      <c r="A271" s="144">
        <f>MAX($A$1:A270)+1</f>
        <v>220</v>
      </c>
      <c r="B271" s="143" t="s">
        <v>346</v>
      </c>
      <c r="C271" s="134" t="s">
        <v>151</v>
      </c>
      <c r="D271" s="143" t="s">
        <v>289</v>
      </c>
      <c r="E271" s="143" t="s">
        <v>117</v>
      </c>
      <c r="F271" s="143">
        <v>476</v>
      </c>
      <c r="G271" s="143">
        <v>1761.2</v>
      </c>
    </row>
    <row r="272" s="73" customFormat="1" ht="15.6" spans="1:7">
      <c r="A272" s="143">
        <f>MAX($A$1:A271)+1</f>
        <v>221</v>
      </c>
      <c r="B272" s="143" t="s">
        <v>347</v>
      </c>
      <c r="C272" s="134" t="s">
        <v>151</v>
      </c>
      <c r="D272" s="143" t="s">
        <v>117</v>
      </c>
      <c r="E272" s="143" t="s">
        <v>348</v>
      </c>
      <c r="F272" s="143">
        <v>236</v>
      </c>
      <c r="G272" s="143">
        <v>920.4</v>
      </c>
    </row>
    <row r="273" s="73" customFormat="1" ht="15.6" spans="1:7">
      <c r="A273" s="144">
        <f>MAX($A$1:A272)+1</f>
        <v>222</v>
      </c>
      <c r="B273" s="145" t="s">
        <v>349</v>
      </c>
      <c r="C273" s="134" t="s">
        <v>151</v>
      </c>
      <c r="D273" s="143" t="s">
        <v>350</v>
      </c>
      <c r="E273" s="143" t="s">
        <v>351</v>
      </c>
      <c r="F273" s="143">
        <v>123</v>
      </c>
      <c r="G273" s="143">
        <v>861</v>
      </c>
    </row>
    <row r="274" s="73" customFormat="1" ht="15.6" spans="1:7">
      <c r="A274" s="144">
        <f>MAX($A$1:A273)+1</f>
        <v>223</v>
      </c>
      <c r="B274" s="143" t="s">
        <v>352</v>
      </c>
      <c r="C274" s="134" t="s">
        <v>151</v>
      </c>
      <c r="D274" s="143" t="s">
        <v>33</v>
      </c>
      <c r="E274" s="143" t="s">
        <v>237</v>
      </c>
      <c r="F274" s="143">
        <v>116</v>
      </c>
      <c r="G274" s="143">
        <v>812</v>
      </c>
    </row>
    <row r="275" s="73" customFormat="1" ht="15.6" spans="1:7">
      <c r="A275" s="146">
        <f>MAX($A$1:A274)+1</f>
        <v>224</v>
      </c>
      <c r="B275" s="146" t="s">
        <v>353</v>
      </c>
      <c r="C275" s="134" t="s">
        <v>151</v>
      </c>
      <c r="D275" s="143" t="s">
        <v>31</v>
      </c>
      <c r="E275" s="143" t="s">
        <v>354</v>
      </c>
      <c r="F275" s="143">
        <v>78</v>
      </c>
      <c r="G275" s="143">
        <v>483.6</v>
      </c>
    </row>
    <row r="276" s="73" customFormat="1" ht="15.6" spans="1:7">
      <c r="A276" s="147"/>
      <c r="B276" s="147"/>
      <c r="C276" s="134" t="s">
        <v>151</v>
      </c>
      <c r="D276" s="143" t="s">
        <v>354</v>
      </c>
      <c r="E276" s="143" t="s">
        <v>355</v>
      </c>
      <c r="F276" s="143">
        <v>118</v>
      </c>
      <c r="G276" s="143">
        <v>637.2</v>
      </c>
    </row>
    <row r="277" s="73" customFormat="1" ht="15.6" spans="1:7">
      <c r="A277" s="146">
        <f>MAX($A$1:A276)+1</f>
        <v>225</v>
      </c>
      <c r="B277" s="146" t="s">
        <v>356</v>
      </c>
      <c r="C277" s="134" t="s">
        <v>151</v>
      </c>
      <c r="D277" s="143" t="s">
        <v>31</v>
      </c>
      <c r="E277" s="143" t="s">
        <v>357</v>
      </c>
      <c r="F277" s="143">
        <v>223</v>
      </c>
      <c r="G277" s="143">
        <v>1828.6</v>
      </c>
    </row>
    <row r="278" s="73" customFormat="1" ht="15.6" spans="1:7">
      <c r="A278" s="147"/>
      <c r="B278" s="147"/>
      <c r="C278" s="134" t="s">
        <v>151</v>
      </c>
      <c r="D278" s="143" t="s">
        <v>358</v>
      </c>
      <c r="E278" s="143" t="s">
        <v>178</v>
      </c>
      <c r="F278" s="143">
        <v>41.4</v>
      </c>
      <c r="G278" s="143">
        <v>414</v>
      </c>
    </row>
    <row r="279" s="73" customFormat="1" ht="15.6" spans="1:7">
      <c r="A279" s="148"/>
      <c r="B279" s="148"/>
      <c r="C279" s="148"/>
      <c r="D279" s="148"/>
      <c r="E279" s="144" t="s">
        <v>359</v>
      </c>
      <c r="F279" s="144">
        <f>SUM(F263:F278)</f>
        <v>2826.4</v>
      </c>
      <c r="G279" s="148">
        <f>SUM(G227:G278)</f>
        <v>54788.65</v>
      </c>
    </row>
    <row r="280" s="73" customFormat="1" ht="17.4" spans="1:7">
      <c r="A280" s="149" t="s">
        <v>360</v>
      </c>
      <c r="B280" s="149"/>
      <c r="C280" s="149"/>
      <c r="D280" s="149"/>
      <c r="E280" s="149"/>
      <c r="F280" s="149"/>
      <c r="G280" s="149"/>
    </row>
    <row r="281" s="73" customFormat="1" ht="15.6" spans="1:7">
      <c r="A281" s="134">
        <v>226</v>
      </c>
      <c r="B281" s="134" t="s">
        <v>361</v>
      </c>
      <c r="C281" s="134" t="s">
        <v>151</v>
      </c>
      <c r="D281" s="134" t="s">
        <v>88</v>
      </c>
      <c r="E281" s="134" t="s">
        <v>362</v>
      </c>
      <c r="F281" s="134">
        <v>92</v>
      </c>
      <c r="G281" s="134">
        <v>644</v>
      </c>
    </row>
    <row r="282" s="73" customFormat="1" ht="15.6" spans="1:7">
      <c r="A282" s="144">
        <v>227</v>
      </c>
      <c r="B282" s="143" t="s">
        <v>176</v>
      </c>
      <c r="C282" s="134" t="s">
        <v>151</v>
      </c>
      <c r="D282" s="143" t="s">
        <v>363</v>
      </c>
      <c r="E282" s="143" t="s">
        <v>364</v>
      </c>
      <c r="F282" s="143">
        <v>620</v>
      </c>
      <c r="G282" s="143">
        <v>2790</v>
      </c>
    </row>
    <row r="283" s="73" customFormat="1" ht="15.6" spans="1:7">
      <c r="A283" s="134">
        <v>228</v>
      </c>
      <c r="B283" s="134" t="s">
        <v>365</v>
      </c>
      <c r="C283" s="134" t="s">
        <v>151</v>
      </c>
      <c r="D283" s="134" t="s">
        <v>100</v>
      </c>
      <c r="E283" s="135" t="s">
        <v>366</v>
      </c>
      <c r="F283" s="134">
        <v>185</v>
      </c>
      <c r="G283" s="134">
        <v>1110</v>
      </c>
    </row>
    <row r="284" s="73" customFormat="1" ht="15.6" spans="1:7">
      <c r="A284" s="134">
        <v>229</v>
      </c>
      <c r="B284" s="134" t="s">
        <v>367</v>
      </c>
      <c r="C284" s="134" t="s">
        <v>151</v>
      </c>
      <c r="D284" s="134" t="s">
        <v>368</v>
      </c>
      <c r="E284" s="134" t="s">
        <v>369</v>
      </c>
      <c r="F284" s="134">
        <v>212</v>
      </c>
      <c r="G284" s="134">
        <v>1484</v>
      </c>
    </row>
    <row r="285" s="73" customFormat="1" ht="15.6" spans="1:7">
      <c r="A285" s="134">
        <v>230</v>
      </c>
      <c r="B285" s="134" t="s">
        <v>368</v>
      </c>
      <c r="C285" s="134" t="s">
        <v>151</v>
      </c>
      <c r="D285" s="134" t="s">
        <v>37</v>
      </c>
      <c r="E285" s="135" t="s">
        <v>222</v>
      </c>
      <c r="F285" s="134">
        <v>256</v>
      </c>
      <c r="G285" s="134">
        <v>2688</v>
      </c>
    </row>
    <row r="286" s="73" customFormat="1" ht="15.6" spans="1:7">
      <c r="A286" s="134"/>
      <c r="B286" s="134"/>
      <c r="C286" s="134" t="s">
        <v>151</v>
      </c>
      <c r="D286" s="135" t="s">
        <v>222</v>
      </c>
      <c r="E286" s="134" t="s">
        <v>367</v>
      </c>
      <c r="F286" s="134">
        <v>110</v>
      </c>
      <c r="G286" s="134">
        <v>770</v>
      </c>
    </row>
    <row r="287" s="73" customFormat="1" ht="15.6" spans="1:7">
      <c r="A287" s="150"/>
      <c r="B287" s="150"/>
      <c r="C287" s="150"/>
      <c r="D287" s="150"/>
      <c r="E287" s="144" t="s">
        <v>359</v>
      </c>
      <c r="F287" s="144">
        <f>SUM(F281:F286)</f>
        <v>1475</v>
      </c>
      <c r="G287" s="150">
        <f>SUM(G281:G286)</f>
        <v>9486</v>
      </c>
    </row>
    <row r="288" s="73" customFormat="1" ht="17.4" spans="1:7">
      <c r="A288" s="149" t="s">
        <v>370</v>
      </c>
      <c r="B288" s="149"/>
      <c r="C288" s="149"/>
      <c r="D288" s="149"/>
      <c r="E288" s="149"/>
      <c r="F288" s="149"/>
      <c r="G288" s="149"/>
    </row>
    <row r="289" s="73" customFormat="1" ht="15.6" spans="1:7">
      <c r="A289" s="143">
        <v>231</v>
      </c>
      <c r="B289" s="143" t="s">
        <v>371</v>
      </c>
      <c r="C289" s="134" t="s">
        <v>151</v>
      </c>
      <c r="D289" s="143" t="s">
        <v>26</v>
      </c>
      <c r="E289" s="143" t="s">
        <v>372</v>
      </c>
      <c r="F289" s="143">
        <v>380</v>
      </c>
      <c r="G289" s="143">
        <v>2356</v>
      </c>
    </row>
    <row r="290" s="73" customFormat="1" ht="15.6" spans="1:7">
      <c r="A290" s="143">
        <v>232</v>
      </c>
      <c r="B290" s="143" t="s">
        <v>373</v>
      </c>
      <c r="C290" s="134" t="s">
        <v>151</v>
      </c>
      <c r="D290" s="143" t="s">
        <v>66</v>
      </c>
      <c r="E290" s="143" t="s">
        <v>217</v>
      </c>
      <c r="F290" s="143">
        <v>190</v>
      </c>
      <c r="G290" s="143">
        <v>1330</v>
      </c>
    </row>
    <row r="291" s="73" customFormat="1" ht="15.6" spans="1:7">
      <c r="A291" s="143">
        <v>233</v>
      </c>
      <c r="B291" s="143" t="s">
        <v>374</v>
      </c>
      <c r="C291" s="134" t="s">
        <v>151</v>
      </c>
      <c r="D291" s="143" t="s">
        <v>375</v>
      </c>
      <c r="E291" s="143" t="s">
        <v>70</v>
      </c>
      <c r="F291" s="143">
        <v>568</v>
      </c>
      <c r="G291" s="143">
        <v>7800</v>
      </c>
    </row>
    <row r="292" s="73" customFormat="1" ht="15.6" spans="1:7">
      <c r="A292" s="150"/>
      <c r="B292" s="150"/>
      <c r="C292" s="150"/>
      <c r="D292" s="150"/>
      <c r="E292" s="144" t="s">
        <v>359</v>
      </c>
      <c r="F292" s="144">
        <f>SUM(F289:F291)</f>
        <v>1138</v>
      </c>
      <c r="G292" s="150">
        <f>SUM(G289:G291)</f>
        <v>11486</v>
      </c>
    </row>
    <row r="293" s="73" customFormat="1" ht="17.4" spans="1:7">
      <c r="A293" s="149" t="s">
        <v>376</v>
      </c>
      <c r="B293" s="149"/>
      <c r="C293" s="149"/>
      <c r="D293" s="149"/>
      <c r="E293" s="149"/>
      <c r="F293" s="149"/>
      <c r="G293" s="149"/>
    </row>
    <row r="294" s="73" customFormat="1" ht="15.6" spans="1:7">
      <c r="A294" s="134">
        <v>234</v>
      </c>
      <c r="B294" s="134" t="s">
        <v>46</v>
      </c>
      <c r="C294" s="134" t="s">
        <v>151</v>
      </c>
      <c r="D294" s="135" t="s">
        <v>377</v>
      </c>
      <c r="E294" s="134" t="s">
        <v>126</v>
      </c>
      <c r="F294" s="134">
        <v>850</v>
      </c>
      <c r="G294" s="134">
        <v>6800</v>
      </c>
    </row>
    <row r="295" s="73" customFormat="1" ht="15.6" spans="1:7">
      <c r="A295" s="150"/>
      <c r="B295" s="150"/>
      <c r="C295" s="150"/>
      <c r="D295" s="150"/>
      <c r="E295" s="144" t="s">
        <v>359</v>
      </c>
      <c r="F295" s="144">
        <f>F294</f>
        <v>850</v>
      </c>
      <c r="G295" s="150">
        <f>SUM(G294)</f>
        <v>6800</v>
      </c>
    </row>
    <row r="296" s="72" customFormat="1" ht="22" customHeight="1" spans="1:7">
      <c r="A296" s="80" t="s">
        <v>378</v>
      </c>
      <c r="B296" s="151" t="s">
        <v>379</v>
      </c>
      <c r="C296" s="151"/>
      <c r="D296" s="151"/>
      <c r="E296" s="151"/>
      <c r="F296" s="151"/>
      <c r="G296" s="151"/>
    </row>
    <row r="297" s="73" customFormat="1" ht="15.6" spans="1:7">
      <c r="A297" s="134">
        <v>1</v>
      </c>
      <c r="B297" s="134" t="s">
        <v>380</v>
      </c>
      <c r="C297" s="134" t="s">
        <v>151</v>
      </c>
      <c r="D297" s="134" t="s">
        <v>381</v>
      </c>
      <c r="E297" s="134" t="s">
        <v>382</v>
      </c>
      <c r="F297" s="134">
        <v>7400</v>
      </c>
      <c r="G297" s="134">
        <v>136900</v>
      </c>
    </row>
    <row r="298" s="73" customFormat="1" ht="15.6" spans="1:7">
      <c r="A298" s="134">
        <v>2</v>
      </c>
      <c r="B298" s="134" t="s">
        <v>383</v>
      </c>
      <c r="C298" s="134" t="s">
        <v>151</v>
      </c>
      <c r="D298" s="134" t="s">
        <v>384</v>
      </c>
      <c r="E298" s="134" t="s">
        <v>382</v>
      </c>
      <c r="F298" s="134">
        <v>7970</v>
      </c>
      <c r="G298" s="134">
        <v>119550</v>
      </c>
    </row>
    <row r="299" s="73" customFormat="1" ht="15.6" spans="1:7">
      <c r="A299" s="134">
        <v>3</v>
      </c>
      <c r="B299" s="134" t="s">
        <v>385</v>
      </c>
      <c r="C299" s="134" t="s">
        <v>151</v>
      </c>
      <c r="D299" s="134" t="s">
        <v>61</v>
      </c>
      <c r="E299" s="134" t="s">
        <v>382</v>
      </c>
      <c r="F299" s="134">
        <v>14030</v>
      </c>
      <c r="G299" s="134">
        <v>210450</v>
      </c>
    </row>
    <row r="300" s="73" customFormat="1" ht="15.6" spans="1:7">
      <c r="A300" s="134">
        <v>4</v>
      </c>
      <c r="B300" s="134" t="s">
        <v>386</v>
      </c>
      <c r="C300" s="134" t="s">
        <v>151</v>
      </c>
      <c r="D300" s="134" t="s">
        <v>387</v>
      </c>
      <c r="E300" s="134" t="s">
        <v>388</v>
      </c>
      <c r="F300" s="134">
        <v>11600</v>
      </c>
      <c r="G300" s="134">
        <v>305000</v>
      </c>
    </row>
    <row r="301" s="73" customFormat="1" ht="15.6" spans="1:7">
      <c r="A301" s="134">
        <v>5</v>
      </c>
      <c r="B301" s="134" t="s">
        <v>389</v>
      </c>
      <c r="C301" s="134" t="s">
        <v>151</v>
      </c>
      <c r="D301" s="134" t="s">
        <v>68</v>
      </c>
      <c r="E301" s="134" t="s">
        <v>390</v>
      </c>
      <c r="F301" s="134">
        <v>5290</v>
      </c>
      <c r="G301" s="134">
        <v>152160</v>
      </c>
    </row>
    <row r="302" s="73" customFormat="1" ht="15.6" spans="1:7">
      <c r="A302" s="134"/>
      <c r="B302" s="134" t="s">
        <v>391</v>
      </c>
      <c r="C302" s="134"/>
      <c r="D302" s="134"/>
      <c r="E302" s="134"/>
      <c r="F302" s="134">
        <v>46290</v>
      </c>
      <c r="G302" s="134">
        <v>924060</v>
      </c>
    </row>
    <row r="303" s="72" customFormat="1" ht="22" customHeight="1" spans="1:7">
      <c r="A303" s="152" t="s">
        <v>392</v>
      </c>
      <c r="B303" s="153" t="s">
        <v>393</v>
      </c>
      <c r="C303" s="153"/>
      <c r="D303" s="153"/>
      <c r="E303" s="154"/>
      <c r="F303" s="155"/>
      <c r="G303" s="156"/>
    </row>
    <row r="304" s="73" customFormat="1" ht="15.6" spans="1:5">
      <c r="A304" s="134" t="s">
        <v>394</v>
      </c>
      <c r="B304" s="134" t="s">
        <v>395</v>
      </c>
      <c r="C304" s="134" t="s">
        <v>396</v>
      </c>
      <c r="D304" s="134" t="s">
        <v>397</v>
      </c>
      <c r="E304" s="134" t="s">
        <v>398</v>
      </c>
    </row>
    <row r="305" s="73" customFormat="1" ht="15.6" spans="1:5">
      <c r="A305" s="134">
        <v>1</v>
      </c>
      <c r="B305" s="135" t="s">
        <v>399</v>
      </c>
      <c r="C305" s="134">
        <v>8</v>
      </c>
      <c r="D305" s="134">
        <v>2850</v>
      </c>
      <c r="E305" s="134" t="s">
        <v>360</v>
      </c>
    </row>
    <row r="306" s="73" customFormat="1" ht="15.6" spans="1:5">
      <c r="A306" s="134">
        <v>2</v>
      </c>
      <c r="B306" s="135" t="s">
        <v>400</v>
      </c>
      <c r="C306" s="134">
        <v>10</v>
      </c>
      <c r="D306" s="134">
        <v>3560</v>
      </c>
      <c r="E306" s="134" t="s">
        <v>360</v>
      </c>
    </row>
    <row r="307" s="73" customFormat="1" ht="15.6" spans="1:5">
      <c r="A307" s="134">
        <v>3</v>
      </c>
      <c r="B307" s="135" t="s">
        <v>401</v>
      </c>
      <c r="C307" s="134">
        <v>7</v>
      </c>
      <c r="D307" s="134">
        <v>2500</v>
      </c>
      <c r="E307" s="134" t="s">
        <v>376</v>
      </c>
    </row>
    <row r="308" s="73" customFormat="1" ht="15.6" spans="1:5">
      <c r="A308" s="134">
        <v>4</v>
      </c>
      <c r="B308" s="135" t="s">
        <v>402</v>
      </c>
      <c r="C308" s="134">
        <v>2</v>
      </c>
      <c r="D308" s="134">
        <v>710</v>
      </c>
      <c r="E308" s="134" t="s">
        <v>279</v>
      </c>
    </row>
    <row r="309" s="73" customFormat="1" ht="31.2" spans="1:5">
      <c r="A309" s="134">
        <v>5</v>
      </c>
      <c r="B309" s="135" t="s">
        <v>403</v>
      </c>
      <c r="C309" s="134">
        <v>2</v>
      </c>
      <c r="D309" s="134">
        <v>710</v>
      </c>
      <c r="E309" s="134" t="s">
        <v>370</v>
      </c>
    </row>
    <row r="310" s="73" customFormat="1" ht="31.2" spans="1:5">
      <c r="A310" s="134">
        <v>6</v>
      </c>
      <c r="B310" s="135" t="s">
        <v>404</v>
      </c>
      <c r="C310" s="134">
        <v>3</v>
      </c>
      <c r="D310" s="134">
        <v>1070</v>
      </c>
      <c r="E310" s="134" t="s">
        <v>370</v>
      </c>
    </row>
    <row r="311" s="73" customFormat="1" ht="23" customHeight="1" spans="1:5">
      <c r="A311" s="136"/>
      <c r="B311" s="136" t="s">
        <v>391</v>
      </c>
      <c r="C311" s="136">
        <v>32</v>
      </c>
      <c r="D311" s="136">
        <f>SUM(D305:D310)</f>
        <v>11400</v>
      </c>
      <c r="E311" s="136"/>
    </row>
    <row r="312" s="73" customFormat="1" ht="25.8" spans="1:10">
      <c r="A312" s="157" t="s">
        <v>405</v>
      </c>
      <c r="B312" s="158" t="s">
        <v>406</v>
      </c>
      <c r="C312" s="158"/>
      <c r="D312" s="158"/>
      <c r="E312" s="158"/>
      <c r="F312" s="158"/>
      <c r="G312" s="158"/>
      <c r="H312" s="158"/>
      <c r="I312" s="167"/>
      <c r="J312" s="168"/>
    </row>
    <row r="313" s="73" customFormat="1" ht="31.2" spans="1:8">
      <c r="A313" s="80" t="s">
        <v>394</v>
      </c>
      <c r="B313" s="80" t="s">
        <v>395</v>
      </c>
      <c r="C313" s="80" t="s">
        <v>407</v>
      </c>
      <c r="D313" s="159" t="s">
        <v>408</v>
      </c>
      <c r="E313" s="159" t="s">
        <v>409</v>
      </c>
      <c r="F313" s="160" t="s">
        <v>410</v>
      </c>
      <c r="G313" s="159" t="s">
        <v>411</v>
      </c>
      <c r="H313" s="159" t="s">
        <v>412</v>
      </c>
    </row>
    <row r="314" s="73" customFormat="1" ht="43.2" spans="1:8">
      <c r="A314" s="161">
        <v>1</v>
      </c>
      <c r="B314" s="162" t="s">
        <v>413</v>
      </c>
      <c r="C314" s="162" t="s">
        <v>414</v>
      </c>
      <c r="D314" s="161">
        <v>2001.1</v>
      </c>
      <c r="E314" s="163"/>
      <c r="F314" s="163">
        <v>3126</v>
      </c>
      <c r="G314" s="164" t="s">
        <v>415</v>
      </c>
      <c r="H314" s="162" t="s">
        <v>416</v>
      </c>
    </row>
    <row r="315" s="73" customFormat="1" ht="43.2" spans="1:8">
      <c r="A315" s="161">
        <v>2</v>
      </c>
      <c r="B315" s="162" t="s">
        <v>417</v>
      </c>
      <c r="C315" s="161" t="s">
        <v>418</v>
      </c>
      <c r="D315" s="161">
        <v>2003.1</v>
      </c>
      <c r="E315" s="163">
        <v>741</v>
      </c>
      <c r="F315" s="163">
        <v>741</v>
      </c>
      <c r="G315" s="164" t="s">
        <v>415</v>
      </c>
      <c r="H315" s="162" t="s">
        <v>419</v>
      </c>
    </row>
    <row r="316" s="73" customFormat="1" ht="43.2" spans="1:8">
      <c r="A316" s="161">
        <v>3</v>
      </c>
      <c r="B316" s="162" t="s">
        <v>420</v>
      </c>
      <c r="C316" s="161" t="s">
        <v>418</v>
      </c>
      <c r="D316" s="161">
        <v>2015.12</v>
      </c>
      <c r="E316" s="163"/>
      <c r="F316" s="163">
        <v>330</v>
      </c>
      <c r="G316" s="164" t="s">
        <v>415</v>
      </c>
      <c r="H316" s="162" t="s">
        <v>421</v>
      </c>
    </row>
    <row r="317" s="73" customFormat="1" ht="43.2" spans="1:8">
      <c r="A317" s="161">
        <v>4</v>
      </c>
      <c r="B317" s="162" t="s">
        <v>422</v>
      </c>
      <c r="C317" s="161" t="s">
        <v>423</v>
      </c>
      <c r="D317" s="161">
        <v>2014</v>
      </c>
      <c r="E317" s="163"/>
      <c r="F317" s="163">
        <v>838</v>
      </c>
      <c r="G317" s="164" t="s">
        <v>424</v>
      </c>
      <c r="H317" s="162" t="s">
        <v>425</v>
      </c>
    </row>
    <row r="318" s="73" customFormat="1" ht="62.4" spans="1:8">
      <c r="A318" s="161">
        <v>5</v>
      </c>
      <c r="B318" s="159" t="s">
        <v>426</v>
      </c>
      <c r="C318" s="80" t="s">
        <v>418</v>
      </c>
      <c r="D318" s="80">
        <v>2017.11</v>
      </c>
      <c r="E318" s="150"/>
      <c r="F318" s="165">
        <v>220</v>
      </c>
      <c r="G318" s="166" t="s">
        <v>415</v>
      </c>
      <c r="H318" s="159" t="s">
        <v>427</v>
      </c>
    </row>
    <row r="319" s="73" customFormat="1" ht="78" spans="1:8">
      <c r="A319" s="161">
        <v>6</v>
      </c>
      <c r="B319" s="159" t="s">
        <v>428</v>
      </c>
      <c r="C319" s="80" t="s">
        <v>429</v>
      </c>
      <c r="D319" s="80">
        <v>2018.1</v>
      </c>
      <c r="E319" s="150"/>
      <c r="F319" s="165">
        <v>3636</v>
      </c>
      <c r="G319" s="166" t="s">
        <v>415</v>
      </c>
      <c r="H319" s="159" t="s">
        <v>430</v>
      </c>
    </row>
    <row r="320" s="73" customFormat="1" ht="62.4" spans="1:8">
      <c r="A320" s="161">
        <v>7</v>
      </c>
      <c r="B320" s="159" t="s">
        <v>431</v>
      </c>
      <c r="C320" s="80" t="s">
        <v>432</v>
      </c>
      <c r="D320" s="80">
        <v>2016.1</v>
      </c>
      <c r="E320" s="150"/>
      <c r="F320" s="165">
        <v>120</v>
      </c>
      <c r="G320" s="166" t="s">
        <v>424</v>
      </c>
      <c r="H320" s="159" t="s">
        <v>433</v>
      </c>
    </row>
    <row r="321" s="73" customFormat="1" ht="21" customHeight="1" spans="1:8">
      <c r="A321" s="161"/>
      <c r="B321" s="161" t="s">
        <v>91</v>
      </c>
      <c r="C321" s="161"/>
      <c r="D321" s="161"/>
      <c r="E321" s="163">
        <v>741</v>
      </c>
      <c r="F321" s="163">
        <f>SUM(F314:F320)</f>
        <v>9011</v>
      </c>
      <c r="G321" s="164"/>
      <c r="H321" s="162"/>
    </row>
    <row r="322" s="73" customFormat="1" ht="72" customHeight="1" spans="1:9">
      <c r="A322" s="169" t="s">
        <v>434</v>
      </c>
      <c r="B322" s="170"/>
      <c r="C322" s="170"/>
      <c r="D322" s="170"/>
      <c r="E322" s="170"/>
      <c r="F322" s="170"/>
      <c r="G322" s="170"/>
      <c r="H322" s="170"/>
      <c r="I322" s="170"/>
    </row>
    <row r="323" s="73" customFormat="1" spans="1:7">
      <c r="A323" s="171"/>
      <c r="B323" s="172"/>
      <c r="C323" s="172"/>
      <c r="D323" s="172"/>
      <c r="E323" s="173"/>
      <c r="F323" s="174"/>
      <c r="G323" s="174"/>
    </row>
  </sheetData>
  <autoFilter xmlns:etc="http://www.wps.cn/officeDocument/2017/etCustomData" ref="A1:G223" etc:filterBottomFollowUsedRange="0">
    <extLst/>
  </autoFilter>
  <mergeCells count="74">
    <mergeCell ref="A1:G1"/>
    <mergeCell ref="B2:G2"/>
    <mergeCell ref="A46:B46"/>
    <mergeCell ref="A108:B108"/>
    <mergeCell ref="A222:B222"/>
    <mergeCell ref="A223:B223"/>
    <mergeCell ref="B225:G225"/>
    <mergeCell ref="A226:G226"/>
    <mergeCell ref="D232:E232"/>
    <mergeCell ref="D233:E233"/>
    <mergeCell ref="D238:E238"/>
    <mergeCell ref="D239:E239"/>
    <mergeCell ref="A280:G280"/>
    <mergeCell ref="A288:G288"/>
    <mergeCell ref="A293:G293"/>
    <mergeCell ref="B296:G296"/>
    <mergeCell ref="B303:E303"/>
    <mergeCell ref="B312:H312"/>
    <mergeCell ref="A322:I322"/>
    <mergeCell ref="A25:A28"/>
    <mergeCell ref="A34:A37"/>
    <mergeCell ref="A38:A40"/>
    <mergeCell ref="A47:A48"/>
    <mergeCell ref="A50:A52"/>
    <mergeCell ref="A57:A59"/>
    <mergeCell ref="A61:A62"/>
    <mergeCell ref="A68:A69"/>
    <mergeCell ref="A70:A73"/>
    <mergeCell ref="A75:A77"/>
    <mergeCell ref="A83:A85"/>
    <mergeCell ref="A97:A98"/>
    <mergeCell ref="A111:A112"/>
    <mergeCell ref="A145:A146"/>
    <mergeCell ref="A150:A151"/>
    <mergeCell ref="A162:A163"/>
    <mergeCell ref="A165:A166"/>
    <mergeCell ref="A168:A169"/>
    <mergeCell ref="A173:A174"/>
    <mergeCell ref="A181:A182"/>
    <mergeCell ref="A185:A187"/>
    <mergeCell ref="A203:A204"/>
    <mergeCell ref="A232:A233"/>
    <mergeCell ref="A238:A239"/>
    <mergeCell ref="A275:A276"/>
    <mergeCell ref="A277:A278"/>
    <mergeCell ref="A285:A286"/>
    <mergeCell ref="B3:B4"/>
    <mergeCell ref="B25:B28"/>
    <mergeCell ref="B34:B37"/>
    <mergeCell ref="B38:B40"/>
    <mergeCell ref="B47:B48"/>
    <mergeCell ref="B50:B52"/>
    <mergeCell ref="B57:B59"/>
    <mergeCell ref="B61:B62"/>
    <mergeCell ref="B68:B69"/>
    <mergeCell ref="B70:B73"/>
    <mergeCell ref="B75:B77"/>
    <mergeCell ref="B83:B85"/>
    <mergeCell ref="B97:B98"/>
    <mergeCell ref="B111:B112"/>
    <mergeCell ref="B145:B146"/>
    <mergeCell ref="B150:B151"/>
    <mergeCell ref="B162:B163"/>
    <mergeCell ref="B165:B166"/>
    <mergeCell ref="B168:B169"/>
    <mergeCell ref="B173:B174"/>
    <mergeCell ref="B181:B182"/>
    <mergeCell ref="B185:B187"/>
    <mergeCell ref="B203:B204"/>
    <mergeCell ref="B232:B233"/>
    <mergeCell ref="B238:B239"/>
    <mergeCell ref="B275:B276"/>
    <mergeCell ref="B277:B278"/>
    <mergeCell ref="B285:B286"/>
  </mergeCells>
  <printOptions horizontalCentered="1"/>
  <pageMargins left="0.354330708661417" right="0.15748031496063" top="0.78740157480315" bottom="0.78740157480315" header="0.511811023622047" footer="0.31496062992126"/>
  <pageSetup paperSize="8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0"/>
  <sheetViews>
    <sheetView workbookViewId="0">
      <pane ySplit="4" topLeftCell="A160" activePane="bottomLeft" state="frozen"/>
      <selection/>
      <selection pane="bottomLeft" activeCell="B148" sqref="B148:J148"/>
    </sheetView>
  </sheetViews>
  <sheetFormatPr defaultColWidth="9" defaultRowHeight="12"/>
  <cols>
    <col min="1" max="1" width="5.125" style="3" customWidth="1"/>
    <col min="2" max="2" width="6.125" style="4" customWidth="1"/>
    <col min="3" max="4" width="11.625" style="5" customWidth="1"/>
    <col min="5" max="5" width="11.625" style="6" customWidth="1"/>
    <col min="6" max="6" width="8.625" style="7" customWidth="1"/>
    <col min="7" max="7" width="8.625" style="3" customWidth="1"/>
    <col min="8" max="8" width="7.625" style="3" customWidth="1"/>
    <col min="9" max="9" width="8.625" style="3" customWidth="1"/>
    <col min="10" max="10" width="11.625" style="3" customWidth="1"/>
    <col min="11" max="16384" width="9" style="3"/>
  </cols>
  <sheetData>
    <row r="1" ht="21" customHeight="1" spans="2:3">
      <c r="B1" s="8" t="s">
        <v>435</v>
      </c>
      <c r="C1" s="8"/>
    </row>
    <row r="2" s="1" customFormat="1" ht="35.1" customHeight="1" spans="1:10">
      <c r="A2" s="9" t="s">
        <v>436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21.95" customHeight="1" spans="1:10">
      <c r="A3" s="10" t="s">
        <v>437</v>
      </c>
      <c r="B3" s="11" t="s">
        <v>394</v>
      </c>
      <c r="C3" s="12" t="s">
        <v>438</v>
      </c>
      <c r="D3" s="12" t="s">
        <v>439</v>
      </c>
      <c r="E3" s="10" t="s">
        <v>440</v>
      </c>
      <c r="F3" s="13" t="s">
        <v>441</v>
      </c>
      <c r="G3" s="11" t="s">
        <v>442</v>
      </c>
      <c r="H3" s="11" t="s">
        <v>443</v>
      </c>
      <c r="I3" s="11" t="s">
        <v>444</v>
      </c>
      <c r="J3" s="11" t="s">
        <v>445</v>
      </c>
    </row>
    <row r="4" s="2" customFormat="1" ht="21.95" customHeight="1" spans="1:10">
      <c r="A4" s="14"/>
      <c r="B4" s="15"/>
      <c r="C4" s="12"/>
      <c r="D4" s="12"/>
      <c r="E4" s="14" t="s">
        <v>446</v>
      </c>
      <c r="F4" s="16" t="s">
        <v>447</v>
      </c>
      <c r="G4" s="15" t="s">
        <v>448</v>
      </c>
      <c r="H4" s="15" t="s">
        <v>449</v>
      </c>
      <c r="I4" s="15" t="s">
        <v>450</v>
      </c>
      <c r="J4" s="15" t="s">
        <v>451</v>
      </c>
    </row>
    <row r="5" ht="21.95" customHeight="1" spans="1:10">
      <c r="A5" s="17" t="s">
        <v>452</v>
      </c>
      <c r="B5" s="18">
        <v>1</v>
      </c>
      <c r="C5" s="19" t="s">
        <v>38</v>
      </c>
      <c r="D5" s="19" t="s">
        <v>15</v>
      </c>
      <c r="E5" s="19" t="s">
        <v>453</v>
      </c>
      <c r="F5" s="19" t="s">
        <v>454</v>
      </c>
      <c r="G5" s="20">
        <v>6</v>
      </c>
      <c r="H5" s="21">
        <v>18</v>
      </c>
      <c r="I5" s="21">
        <v>78</v>
      </c>
      <c r="J5" s="21">
        <v>3724.5</v>
      </c>
    </row>
    <row r="6" ht="21.95" customHeight="1" spans="1:10">
      <c r="A6" s="22"/>
      <c r="B6" s="18">
        <v>2</v>
      </c>
      <c r="C6" s="23" t="s">
        <v>455</v>
      </c>
      <c r="D6" s="23" t="s">
        <v>31</v>
      </c>
      <c r="E6" s="23" t="s">
        <v>453</v>
      </c>
      <c r="F6" s="23" t="s">
        <v>456</v>
      </c>
      <c r="G6" s="24">
        <v>6.76</v>
      </c>
      <c r="H6" s="25">
        <v>17</v>
      </c>
      <c r="I6" s="25">
        <v>80.2</v>
      </c>
      <c r="J6" s="25">
        <v>2406</v>
      </c>
    </row>
    <row r="7" ht="21.95" customHeight="1" spans="1:10">
      <c r="A7" s="22"/>
      <c r="B7" s="18">
        <v>3</v>
      </c>
      <c r="C7" s="19" t="s">
        <v>457</v>
      </c>
      <c r="D7" s="19" t="s">
        <v>21</v>
      </c>
      <c r="E7" s="19" t="s">
        <v>453</v>
      </c>
      <c r="F7" s="19" t="s">
        <v>458</v>
      </c>
      <c r="G7" s="20" t="s">
        <v>459</v>
      </c>
      <c r="H7" s="21">
        <v>31</v>
      </c>
      <c r="I7" s="21">
        <v>100.4</v>
      </c>
      <c r="J7" s="21">
        <v>3012</v>
      </c>
    </row>
    <row r="8" ht="21.95" customHeight="1" spans="1:10">
      <c r="A8" s="22"/>
      <c r="B8" s="18">
        <v>4</v>
      </c>
      <c r="C8" s="23" t="s">
        <v>460</v>
      </c>
      <c r="D8" s="23" t="s">
        <v>99</v>
      </c>
      <c r="E8" s="23" t="s">
        <v>461</v>
      </c>
      <c r="F8" s="23" t="s">
        <v>462</v>
      </c>
      <c r="G8" s="24">
        <v>6.58</v>
      </c>
      <c r="H8" s="25">
        <v>30</v>
      </c>
      <c r="I8" s="25">
        <v>214.12</v>
      </c>
      <c r="J8" s="25">
        <v>6552.07</v>
      </c>
    </row>
    <row r="9" ht="21.95" customHeight="1" spans="1:10">
      <c r="A9" s="22"/>
      <c r="B9" s="18">
        <v>5</v>
      </c>
      <c r="C9" s="19" t="s">
        <v>463</v>
      </c>
      <c r="D9" s="19" t="s">
        <v>24</v>
      </c>
      <c r="E9" s="19" t="s">
        <v>464</v>
      </c>
      <c r="F9" s="19" t="s">
        <v>465</v>
      </c>
      <c r="G9" s="20" t="s">
        <v>466</v>
      </c>
      <c r="H9" s="21">
        <v>20</v>
      </c>
      <c r="I9" s="21">
        <v>59.3</v>
      </c>
      <c r="J9" s="21">
        <v>2194.1</v>
      </c>
    </row>
    <row r="10" ht="21.95" customHeight="1" spans="1:10">
      <c r="A10" s="22"/>
      <c r="B10" s="18">
        <v>6</v>
      </c>
      <c r="C10" s="23" t="s">
        <v>467</v>
      </c>
      <c r="D10" s="23" t="s">
        <v>165</v>
      </c>
      <c r="E10" s="23" t="s">
        <v>464</v>
      </c>
      <c r="F10" s="23" t="s">
        <v>468</v>
      </c>
      <c r="G10" s="24">
        <v>6.58</v>
      </c>
      <c r="H10" s="25">
        <v>25</v>
      </c>
      <c r="I10" s="25">
        <v>62.48</v>
      </c>
      <c r="J10" s="25">
        <v>999.68</v>
      </c>
    </row>
    <row r="11" ht="21.95" customHeight="1" spans="1:10">
      <c r="A11" s="22"/>
      <c r="B11" s="18">
        <v>7</v>
      </c>
      <c r="C11" s="26" t="s">
        <v>469</v>
      </c>
      <c r="D11" s="26" t="s">
        <v>163</v>
      </c>
      <c r="E11" s="26" t="s">
        <v>464</v>
      </c>
      <c r="F11" s="26" t="s">
        <v>470</v>
      </c>
      <c r="G11" s="20" t="s">
        <v>471</v>
      </c>
      <c r="H11" s="21">
        <v>50</v>
      </c>
      <c r="I11" s="21">
        <v>72</v>
      </c>
      <c r="J11" s="21">
        <v>633.6</v>
      </c>
    </row>
    <row r="12" ht="21.95" customHeight="1" spans="1:10">
      <c r="A12" s="22"/>
      <c r="B12" s="18">
        <v>8</v>
      </c>
      <c r="C12" s="26" t="s">
        <v>472</v>
      </c>
      <c r="D12" s="26" t="s">
        <v>163</v>
      </c>
      <c r="E12" s="26" t="s">
        <v>464</v>
      </c>
      <c r="F12" s="26" t="s">
        <v>470</v>
      </c>
      <c r="G12" s="27" t="s">
        <v>473</v>
      </c>
      <c r="H12" s="21">
        <v>60</v>
      </c>
      <c r="I12" s="21">
        <v>72</v>
      </c>
      <c r="J12" s="21">
        <v>576</v>
      </c>
    </row>
    <row r="13" ht="21.95" customHeight="1" spans="1:10">
      <c r="A13" s="22"/>
      <c r="B13" s="18">
        <v>9</v>
      </c>
      <c r="C13" s="23" t="s">
        <v>25</v>
      </c>
      <c r="D13" s="23" t="s">
        <v>86</v>
      </c>
      <c r="E13" s="23" t="s">
        <v>474</v>
      </c>
      <c r="F13" s="23" t="s">
        <v>468</v>
      </c>
      <c r="G13" s="28">
        <v>6.6</v>
      </c>
      <c r="H13" s="29">
        <v>30</v>
      </c>
      <c r="I13" s="29">
        <v>84.38</v>
      </c>
      <c r="J13" s="29">
        <v>1653.85</v>
      </c>
    </row>
    <row r="14" ht="21.95" customHeight="1" spans="1:10">
      <c r="A14" s="22"/>
      <c r="B14" s="18">
        <v>10</v>
      </c>
      <c r="C14" s="19" t="s">
        <v>362</v>
      </c>
      <c r="D14" s="19" t="s">
        <v>361</v>
      </c>
      <c r="E14" s="19" t="s">
        <v>475</v>
      </c>
      <c r="F14" s="19" t="s">
        <v>476</v>
      </c>
      <c r="G14" s="30" t="s">
        <v>477</v>
      </c>
      <c r="H14" s="31">
        <v>25.5</v>
      </c>
      <c r="I14" s="31">
        <v>45.5</v>
      </c>
      <c r="J14" s="31">
        <v>546</v>
      </c>
    </row>
    <row r="15" ht="21.95" customHeight="1" spans="1:10">
      <c r="A15" s="22"/>
      <c r="B15" s="18">
        <v>11</v>
      </c>
      <c r="C15" s="19" t="s">
        <v>478</v>
      </c>
      <c r="D15" s="19" t="s">
        <v>107</v>
      </c>
      <c r="E15" s="19" t="s">
        <v>320</v>
      </c>
      <c r="F15" s="19" t="s">
        <v>479</v>
      </c>
      <c r="G15" s="32" t="s">
        <v>480</v>
      </c>
      <c r="H15" s="31">
        <v>20</v>
      </c>
      <c r="I15" s="31">
        <v>24.01</v>
      </c>
      <c r="J15" s="31">
        <v>576.24</v>
      </c>
    </row>
    <row r="16" ht="21.95" customHeight="1" spans="1:10">
      <c r="A16" s="22"/>
      <c r="B16" s="18">
        <v>12</v>
      </c>
      <c r="C16" s="19" t="s">
        <v>36</v>
      </c>
      <c r="D16" s="19" t="s">
        <v>15</v>
      </c>
      <c r="E16" s="19" t="s">
        <v>320</v>
      </c>
      <c r="F16" s="19" t="s">
        <v>462</v>
      </c>
      <c r="G16" s="32">
        <v>4.87</v>
      </c>
      <c r="H16" s="31">
        <v>10</v>
      </c>
      <c r="I16" s="31">
        <v>30.64</v>
      </c>
      <c r="J16" s="31">
        <v>1256.2</v>
      </c>
    </row>
    <row r="17" ht="21.95" customHeight="1" spans="1:10">
      <c r="A17" s="22"/>
      <c r="B17" s="18">
        <v>13</v>
      </c>
      <c r="C17" s="19" t="s">
        <v>481</v>
      </c>
      <c r="D17" s="19" t="s">
        <v>171</v>
      </c>
      <c r="E17" s="19" t="s">
        <v>320</v>
      </c>
      <c r="F17" s="19" t="s">
        <v>470</v>
      </c>
      <c r="G17" s="32" t="s">
        <v>482</v>
      </c>
      <c r="H17" s="31">
        <v>24.94</v>
      </c>
      <c r="I17" s="31">
        <v>28.5</v>
      </c>
      <c r="J17" s="31">
        <v>684</v>
      </c>
    </row>
    <row r="18" ht="21.95" customHeight="1" spans="1:10">
      <c r="A18" s="22"/>
      <c r="B18" s="18">
        <v>14</v>
      </c>
      <c r="C18" s="19" t="s">
        <v>483</v>
      </c>
      <c r="D18" s="19" t="s">
        <v>162</v>
      </c>
      <c r="E18" s="19" t="s">
        <v>320</v>
      </c>
      <c r="F18" s="19" t="s">
        <v>484</v>
      </c>
      <c r="G18" s="32">
        <v>4.89</v>
      </c>
      <c r="H18" s="31">
        <v>13</v>
      </c>
      <c r="I18" s="31">
        <v>33</v>
      </c>
      <c r="J18" s="31">
        <v>1009.8</v>
      </c>
    </row>
    <row r="19" ht="21.95" customHeight="1" spans="1:10">
      <c r="A19" s="22"/>
      <c r="B19" s="18">
        <v>15</v>
      </c>
      <c r="C19" s="19" t="s">
        <v>485</v>
      </c>
      <c r="D19" s="19" t="s">
        <v>158</v>
      </c>
      <c r="E19" s="19" t="s">
        <v>320</v>
      </c>
      <c r="F19" s="19" t="s">
        <v>486</v>
      </c>
      <c r="G19" s="30" t="s">
        <v>487</v>
      </c>
      <c r="H19" s="31">
        <v>20</v>
      </c>
      <c r="I19" s="31">
        <v>20</v>
      </c>
      <c r="J19" s="31">
        <v>340</v>
      </c>
    </row>
    <row r="20" ht="21.95" customHeight="1" spans="1:10">
      <c r="A20" s="22"/>
      <c r="B20" s="18">
        <v>16</v>
      </c>
      <c r="C20" s="19" t="s">
        <v>488</v>
      </c>
      <c r="D20" s="19" t="s">
        <v>24</v>
      </c>
      <c r="E20" s="19" t="s">
        <v>489</v>
      </c>
      <c r="F20" s="19" t="s">
        <v>470</v>
      </c>
      <c r="G20" s="30" t="s">
        <v>490</v>
      </c>
      <c r="H20" s="31">
        <v>22</v>
      </c>
      <c r="I20" s="31">
        <v>26.9</v>
      </c>
      <c r="J20" s="31">
        <v>981.85</v>
      </c>
    </row>
    <row r="21" ht="21.95" customHeight="1" spans="1:11">
      <c r="A21" s="22"/>
      <c r="B21" s="18">
        <v>17</v>
      </c>
      <c r="C21" s="19" t="s">
        <v>491</v>
      </c>
      <c r="D21" s="19" t="s">
        <v>15</v>
      </c>
      <c r="E21" s="19" t="s">
        <v>492</v>
      </c>
      <c r="F21" s="19"/>
      <c r="G21" s="30"/>
      <c r="H21" s="31"/>
      <c r="I21" s="31"/>
      <c r="J21" s="31"/>
      <c r="K21" s="3" t="s">
        <v>493</v>
      </c>
    </row>
    <row r="22" ht="21.95" customHeight="1" spans="1:10">
      <c r="A22" s="22"/>
      <c r="B22" s="18">
        <v>18</v>
      </c>
      <c r="C22" s="19" t="s">
        <v>494</v>
      </c>
      <c r="D22" s="19" t="s">
        <v>15</v>
      </c>
      <c r="E22" s="19" t="s">
        <v>492</v>
      </c>
      <c r="F22" s="19" t="s">
        <v>470</v>
      </c>
      <c r="G22" s="32" t="s">
        <v>495</v>
      </c>
      <c r="H22" s="31">
        <v>6</v>
      </c>
      <c r="I22" s="31">
        <v>8.7</v>
      </c>
      <c r="J22" s="31">
        <v>318.4</v>
      </c>
    </row>
    <row r="23" ht="21.95" customHeight="1" spans="1:10">
      <c r="A23" s="22"/>
      <c r="B23" s="18">
        <v>19</v>
      </c>
      <c r="C23" s="19" t="s">
        <v>496</v>
      </c>
      <c r="D23" s="19" t="s">
        <v>497</v>
      </c>
      <c r="E23" s="19" t="s">
        <v>492</v>
      </c>
      <c r="F23" s="19" t="s">
        <v>498</v>
      </c>
      <c r="G23" s="32" t="s">
        <v>499</v>
      </c>
      <c r="H23" s="31">
        <v>10.5</v>
      </c>
      <c r="I23" s="31">
        <v>34.5</v>
      </c>
      <c r="J23" s="31">
        <v>224.3</v>
      </c>
    </row>
    <row r="24" ht="21.95" customHeight="1" spans="1:10">
      <c r="A24" s="22"/>
      <c r="B24" s="18">
        <v>20</v>
      </c>
      <c r="C24" s="19" t="s">
        <v>282</v>
      </c>
      <c r="D24" s="19" t="s">
        <v>116</v>
      </c>
      <c r="E24" s="19" t="s">
        <v>492</v>
      </c>
      <c r="F24" s="19" t="s">
        <v>470</v>
      </c>
      <c r="G24" s="32" t="s">
        <v>500</v>
      </c>
      <c r="H24" s="31">
        <v>10</v>
      </c>
      <c r="I24" s="31">
        <v>15</v>
      </c>
      <c r="J24" s="31">
        <v>343.8</v>
      </c>
    </row>
    <row r="25" ht="21.95" customHeight="1" spans="1:10">
      <c r="A25" s="22"/>
      <c r="B25" s="18">
        <v>21</v>
      </c>
      <c r="C25" s="23" t="s">
        <v>501</v>
      </c>
      <c r="D25" s="23" t="s">
        <v>117</v>
      </c>
      <c r="E25" s="23" t="s">
        <v>489</v>
      </c>
      <c r="F25" s="23" t="s">
        <v>502</v>
      </c>
      <c r="G25" s="33">
        <v>4.37</v>
      </c>
      <c r="H25" s="29">
        <v>10</v>
      </c>
      <c r="I25" s="29">
        <v>14.84</v>
      </c>
      <c r="J25" s="29">
        <v>460</v>
      </c>
    </row>
    <row r="26" ht="21.95" customHeight="1" spans="1:10">
      <c r="A26" s="22"/>
      <c r="B26" s="18">
        <v>22</v>
      </c>
      <c r="C26" s="19" t="s">
        <v>503</v>
      </c>
      <c r="D26" s="19" t="s">
        <v>504</v>
      </c>
      <c r="E26" s="19" t="s">
        <v>489</v>
      </c>
      <c r="F26" s="19" t="s">
        <v>498</v>
      </c>
      <c r="G26" s="32" t="s">
        <v>505</v>
      </c>
      <c r="H26" s="31">
        <v>9.3</v>
      </c>
      <c r="I26" s="31">
        <v>31.6</v>
      </c>
      <c r="J26" s="31">
        <v>113.8</v>
      </c>
    </row>
    <row r="27" ht="21.95" customHeight="1" spans="1:10">
      <c r="A27" s="22"/>
      <c r="B27" s="18">
        <v>23</v>
      </c>
      <c r="C27" s="19" t="s">
        <v>506</v>
      </c>
      <c r="D27" s="19" t="s">
        <v>103</v>
      </c>
      <c r="E27" s="19" t="s">
        <v>489</v>
      </c>
      <c r="F27" s="19"/>
      <c r="G27" s="32"/>
      <c r="H27" s="31">
        <v>7.16</v>
      </c>
      <c r="I27" s="31">
        <v>11.8</v>
      </c>
      <c r="J27" s="31">
        <v>253.7</v>
      </c>
    </row>
    <row r="28" ht="21.95" customHeight="1" spans="1:10">
      <c r="A28" s="22"/>
      <c r="B28" s="18">
        <v>24</v>
      </c>
      <c r="C28" s="19" t="s">
        <v>507</v>
      </c>
      <c r="D28" s="19" t="s">
        <v>15</v>
      </c>
      <c r="E28" s="19" t="s">
        <v>508</v>
      </c>
      <c r="F28" s="19" t="s">
        <v>509</v>
      </c>
      <c r="G28" s="32" t="s">
        <v>510</v>
      </c>
      <c r="H28" s="31">
        <v>5.5</v>
      </c>
      <c r="I28" s="31">
        <v>8.1</v>
      </c>
      <c r="J28" s="31">
        <v>299.7</v>
      </c>
    </row>
    <row r="29" ht="21.95" customHeight="1" spans="1:10">
      <c r="A29" s="22"/>
      <c r="B29" s="18">
        <v>25</v>
      </c>
      <c r="C29" s="19" t="s">
        <v>511</v>
      </c>
      <c r="D29" s="19" t="s">
        <v>162</v>
      </c>
      <c r="E29" s="19" t="s">
        <v>508</v>
      </c>
      <c r="F29" s="19" t="s">
        <v>512</v>
      </c>
      <c r="G29" s="30" t="s">
        <v>513</v>
      </c>
      <c r="H29" s="31">
        <v>16</v>
      </c>
      <c r="I29" s="31">
        <v>16.84</v>
      </c>
      <c r="J29" s="31">
        <v>421</v>
      </c>
    </row>
    <row r="30" ht="21.95" customHeight="1" spans="1:10">
      <c r="A30" s="22"/>
      <c r="B30" s="18">
        <v>26</v>
      </c>
      <c r="C30" s="19" t="s">
        <v>514</v>
      </c>
      <c r="D30" s="19" t="s">
        <v>515</v>
      </c>
      <c r="E30" s="19" t="s">
        <v>508</v>
      </c>
      <c r="F30" s="19" t="s">
        <v>516</v>
      </c>
      <c r="G30" s="32" t="s">
        <v>517</v>
      </c>
      <c r="H30" s="31">
        <v>19.2</v>
      </c>
      <c r="I30" s="31">
        <v>28.4</v>
      </c>
      <c r="J30" s="31">
        <v>355</v>
      </c>
    </row>
    <row r="31" ht="21.95" customHeight="1" spans="1:10">
      <c r="A31" s="22"/>
      <c r="B31" s="18">
        <v>27</v>
      </c>
      <c r="C31" s="19" t="s">
        <v>518</v>
      </c>
      <c r="D31" s="19" t="s">
        <v>24</v>
      </c>
      <c r="E31" s="19" t="s">
        <v>508</v>
      </c>
      <c r="F31" s="19" t="s">
        <v>519</v>
      </c>
      <c r="G31" s="32" t="s">
        <v>520</v>
      </c>
      <c r="H31" s="31">
        <v>7</v>
      </c>
      <c r="I31" s="31">
        <v>6.3</v>
      </c>
      <c r="J31" s="31">
        <v>242.87</v>
      </c>
    </row>
    <row r="32" ht="21.95" customHeight="1" spans="1:10">
      <c r="A32" s="22"/>
      <c r="B32" s="18">
        <v>28</v>
      </c>
      <c r="C32" s="23" t="s">
        <v>521</v>
      </c>
      <c r="D32" s="19" t="s">
        <v>19</v>
      </c>
      <c r="E32" s="19" t="s">
        <v>229</v>
      </c>
      <c r="F32" s="19" t="s">
        <v>470</v>
      </c>
      <c r="G32" s="32" t="s">
        <v>522</v>
      </c>
      <c r="H32" s="31">
        <v>7.8</v>
      </c>
      <c r="I32" s="31">
        <v>9.4</v>
      </c>
      <c r="J32" s="31">
        <v>288.6</v>
      </c>
    </row>
    <row r="33" ht="21.95" customHeight="1" spans="1:10">
      <c r="A33" s="22"/>
      <c r="B33" s="18">
        <v>29</v>
      </c>
      <c r="C33" s="19" t="s">
        <v>20</v>
      </c>
      <c r="D33" s="19" t="s">
        <v>19</v>
      </c>
      <c r="E33" s="19" t="s">
        <v>523</v>
      </c>
      <c r="F33" s="19" t="s">
        <v>524</v>
      </c>
      <c r="G33" s="30" t="s">
        <v>525</v>
      </c>
      <c r="H33" s="31">
        <v>22</v>
      </c>
      <c r="I33" s="31">
        <v>52.56</v>
      </c>
      <c r="J33" s="31">
        <v>1756.8</v>
      </c>
    </row>
    <row r="34" ht="21.95" customHeight="1" spans="1:10">
      <c r="A34" s="22"/>
      <c r="B34" s="18">
        <v>30</v>
      </c>
      <c r="C34" s="19" t="s">
        <v>526</v>
      </c>
      <c r="D34" s="19" t="s">
        <v>527</v>
      </c>
      <c r="E34" s="19" t="s">
        <v>528</v>
      </c>
      <c r="F34" s="19" t="s">
        <v>529</v>
      </c>
      <c r="G34" s="30" t="s">
        <v>530</v>
      </c>
      <c r="H34" s="31">
        <v>38</v>
      </c>
      <c r="I34" s="31">
        <v>48</v>
      </c>
      <c r="J34" s="31">
        <v>148.8</v>
      </c>
    </row>
    <row r="35" ht="21.95" customHeight="1" spans="1:10">
      <c r="A35" s="22"/>
      <c r="B35" s="18">
        <v>31</v>
      </c>
      <c r="C35" s="23" t="s">
        <v>531</v>
      </c>
      <c r="D35" s="19" t="s">
        <v>532</v>
      </c>
      <c r="E35" s="19" t="s">
        <v>533</v>
      </c>
      <c r="F35" s="19" t="s">
        <v>524</v>
      </c>
      <c r="G35" s="30" t="s">
        <v>534</v>
      </c>
      <c r="H35" s="31">
        <v>13</v>
      </c>
      <c r="I35" s="31">
        <v>18</v>
      </c>
      <c r="J35" s="31">
        <v>540</v>
      </c>
    </row>
    <row r="36" ht="21.95" customHeight="1" spans="1:10">
      <c r="A36" s="22"/>
      <c r="B36" s="18">
        <v>32</v>
      </c>
      <c r="C36" s="23" t="s">
        <v>535</v>
      </c>
      <c r="D36" s="23" t="s">
        <v>536</v>
      </c>
      <c r="E36" s="23" t="s">
        <v>537</v>
      </c>
      <c r="F36" s="23" t="s">
        <v>538</v>
      </c>
      <c r="G36" s="28">
        <v>4.56</v>
      </c>
      <c r="H36" s="29">
        <v>20</v>
      </c>
      <c r="I36" s="29">
        <v>24.84</v>
      </c>
      <c r="J36" s="29">
        <v>909.1</v>
      </c>
    </row>
    <row r="37" ht="21.95" customHeight="1" spans="1:10">
      <c r="A37" s="22"/>
      <c r="B37" s="18">
        <v>33</v>
      </c>
      <c r="C37" s="19" t="s">
        <v>539</v>
      </c>
      <c r="D37" s="19" t="s">
        <v>35</v>
      </c>
      <c r="E37" s="19" t="s">
        <v>540</v>
      </c>
      <c r="F37" s="19" t="s">
        <v>541</v>
      </c>
      <c r="G37" s="32" t="s">
        <v>542</v>
      </c>
      <c r="H37" s="31">
        <v>16</v>
      </c>
      <c r="I37" s="31">
        <v>18.3</v>
      </c>
      <c r="J37" s="31">
        <v>549</v>
      </c>
    </row>
    <row r="38" ht="21.95" customHeight="1" spans="1:10">
      <c r="A38" s="22"/>
      <c r="B38" s="18">
        <v>34</v>
      </c>
      <c r="C38" s="19" t="s">
        <v>543</v>
      </c>
      <c r="D38" s="19" t="s">
        <v>106</v>
      </c>
      <c r="E38" s="19" t="s">
        <v>544</v>
      </c>
      <c r="F38" s="19" t="s">
        <v>545</v>
      </c>
      <c r="G38" s="34" t="s">
        <v>546</v>
      </c>
      <c r="H38" s="31">
        <v>8</v>
      </c>
      <c r="I38" s="31">
        <v>8</v>
      </c>
      <c r="J38" s="31">
        <v>244.8</v>
      </c>
    </row>
    <row r="39" ht="21.95" customHeight="1" spans="1:10">
      <c r="A39" s="22"/>
      <c r="B39" s="18">
        <v>35</v>
      </c>
      <c r="C39" s="19" t="s">
        <v>547</v>
      </c>
      <c r="D39" s="19" t="s">
        <v>548</v>
      </c>
      <c r="E39" s="19" t="s">
        <v>549</v>
      </c>
      <c r="F39" s="19"/>
      <c r="G39" s="32" t="s">
        <v>550</v>
      </c>
      <c r="H39" s="31">
        <v>6.43</v>
      </c>
      <c r="I39" s="31">
        <v>9.7</v>
      </c>
      <c r="J39" s="31">
        <v>41.7</v>
      </c>
    </row>
    <row r="40" ht="21.95" customHeight="1" spans="1:10">
      <c r="A40" s="22"/>
      <c r="B40" s="18">
        <v>36</v>
      </c>
      <c r="C40" s="19" t="s">
        <v>551</v>
      </c>
      <c r="D40" s="19" t="s">
        <v>26</v>
      </c>
      <c r="E40" s="19" t="s">
        <v>552</v>
      </c>
      <c r="F40" s="19" t="s">
        <v>553</v>
      </c>
      <c r="G40" s="32">
        <v>4</v>
      </c>
      <c r="H40" s="31">
        <v>16</v>
      </c>
      <c r="I40" s="31">
        <v>21.54</v>
      </c>
      <c r="J40" s="31">
        <v>940</v>
      </c>
    </row>
    <row r="41" ht="21.95" customHeight="1" spans="1:10">
      <c r="A41" s="22"/>
      <c r="B41" s="18">
        <v>37</v>
      </c>
      <c r="C41" s="19" t="s">
        <v>554</v>
      </c>
      <c r="D41" s="19" t="s">
        <v>26</v>
      </c>
      <c r="E41" s="19" t="s">
        <v>540</v>
      </c>
      <c r="F41" s="19" t="s">
        <v>553</v>
      </c>
      <c r="G41" s="32">
        <v>5</v>
      </c>
      <c r="H41" s="31">
        <v>16</v>
      </c>
      <c r="I41" s="31">
        <v>36.88</v>
      </c>
      <c r="J41" s="31">
        <v>1780</v>
      </c>
    </row>
    <row r="42" ht="21.95" customHeight="1" spans="1:10">
      <c r="A42" s="22"/>
      <c r="B42" s="18">
        <v>38</v>
      </c>
      <c r="C42" s="23" t="s">
        <v>555</v>
      </c>
      <c r="D42" s="23" t="s">
        <v>26</v>
      </c>
      <c r="E42" s="23" t="s">
        <v>110</v>
      </c>
      <c r="F42" s="23" t="s">
        <v>538</v>
      </c>
      <c r="G42" s="33">
        <v>2.805</v>
      </c>
      <c r="H42" s="29">
        <v>7.2</v>
      </c>
      <c r="I42" s="29">
        <v>22.44</v>
      </c>
      <c r="J42" s="29">
        <v>127.23</v>
      </c>
    </row>
    <row r="43" ht="21.95" customHeight="1" spans="1:10">
      <c r="A43" s="22"/>
      <c r="B43" s="18">
        <v>39</v>
      </c>
      <c r="C43" s="23" t="s">
        <v>556</v>
      </c>
      <c r="D43" s="23" t="s">
        <v>26</v>
      </c>
      <c r="E43" s="23" t="s">
        <v>110</v>
      </c>
      <c r="F43" s="23" t="s">
        <v>538</v>
      </c>
      <c r="G43" s="33">
        <v>2.735</v>
      </c>
      <c r="H43" s="29">
        <v>8</v>
      </c>
      <c r="I43" s="29">
        <v>24.84</v>
      </c>
      <c r="J43" s="29">
        <v>222.32</v>
      </c>
    </row>
    <row r="44" ht="21.95" customHeight="1" spans="1:10">
      <c r="A44" s="22"/>
      <c r="B44" s="18">
        <v>40</v>
      </c>
      <c r="C44" s="19" t="s">
        <v>557</v>
      </c>
      <c r="D44" s="19" t="s">
        <v>100</v>
      </c>
      <c r="E44" s="19" t="s">
        <v>229</v>
      </c>
      <c r="F44" s="19" t="s">
        <v>470</v>
      </c>
      <c r="G44" s="32" t="s">
        <v>499</v>
      </c>
      <c r="H44" s="31"/>
      <c r="I44" s="31">
        <v>9</v>
      </c>
      <c r="J44" s="31">
        <v>136</v>
      </c>
    </row>
    <row r="45" ht="21.95" customHeight="1" spans="1:10">
      <c r="A45" s="22"/>
      <c r="B45" s="18">
        <v>41</v>
      </c>
      <c r="C45" s="23" t="s">
        <v>558</v>
      </c>
      <c r="D45" s="23" t="s">
        <v>209</v>
      </c>
      <c r="E45" s="23" t="s">
        <v>489</v>
      </c>
      <c r="F45" s="23" t="s">
        <v>502</v>
      </c>
      <c r="G45" s="33">
        <v>4.405</v>
      </c>
      <c r="H45" s="29">
        <v>10</v>
      </c>
      <c r="I45" s="29">
        <v>14.8</v>
      </c>
      <c r="J45" s="29">
        <v>238.28</v>
      </c>
    </row>
    <row r="46" ht="21.95" customHeight="1" spans="1:10">
      <c r="A46" s="22"/>
      <c r="B46" s="18">
        <v>42</v>
      </c>
      <c r="C46" s="19" t="s">
        <v>559</v>
      </c>
      <c r="D46" s="19" t="s">
        <v>31</v>
      </c>
      <c r="E46" s="19" t="s">
        <v>320</v>
      </c>
      <c r="F46" s="19" t="s">
        <v>470</v>
      </c>
      <c r="G46" s="32" t="s">
        <v>560</v>
      </c>
      <c r="H46" s="31">
        <v>13</v>
      </c>
      <c r="I46" s="31">
        <v>38.24</v>
      </c>
      <c r="J46" s="31">
        <v>764.8</v>
      </c>
    </row>
    <row r="47" ht="21.95" customHeight="1" spans="1:10">
      <c r="A47" s="22"/>
      <c r="B47" s="18">
        <v>43</v>
      </c>
      <c r="C47" s="19" t="s">
        <v>561</v>
      </c>
      <c r="D47" s="19" t="s">
        <v>31</v>
      </c>
      <c r="E47" s="19" t="s">
        <v>549</v>
      </c>
      <c r="F47" s="19" t="s">
        <v>562</v>
      </c>
      <c r="G47" s="30" t="s">
        <v>563</v>
      </c>
      <c r="H47" s="31">
        <v>13</v>
      </c>
      <c r="I47" s="31">
        <v>13</v>
      </c>
      <c r="J47" s="31">
        <v>468</v>
      </c>
    </row>
    <row r="48" ht="21.95" customHeight="1" spans="1:10">
      <c r="A48" s="22"/>
      <c r="B48" s="18">
        <v>44</v>
      </c>
      <c r="C48" s="19" t="s">
        <v>564</v>
      </c>
      <c r="D48" s="19" t="s">
        <v>31</v>
      </c>
      <c r="E48" s="19" t="s">
        <v>549</v>
      </c>
      <c r="F48" s="19" t="s">
        <v>562</v>
      </c>
      <c r="G48" s="30" t="s">
        <v>565</v>
      </c>
      <c r="H48" s="31">
        <v>32</v>
      </c>
      <c r="I48" s="31">
        <v>15</v>
      </c>
      <c r="J48" s="31">
        <v>540</v>
      </c>
    </row>
    <row r="49" ht="21.95" customHeight="1" spans="1:10">
      <c r="A49" s="22"/>
      <c r="B49" s="18">
        <v>45</v>
      </c>
      <c r="C49" s="19" t="s">
        <v>566</v>
      </c>
      <c r="D49" s="19" t="s">
        <v>102</v>
      </c>
      <c r="E49" s="19" t="s">
        <v>567</v>
      </c>
      <c r="F49" s="19" t="s">
        <v>568</v>
      </c>
      <c r="G49" s="30" t="s">
        <v>569</v>
      </c>
      <c r="H49" s="31">
        <v>13</v>
      </c>
      <c r="I49" s="31">
        <v>18</v>
      </c>
      <c r="J49" s="31">
        <v>400</v>
      </c>
    </row>
    <row r="50" ht="21.95" customHeight="1" spans="1:10">
      <c r="A50" s="22"/>
      <c r="B50" s="18">
        <v>46</v>
      </c>
      <c r="C50" s="19" t="s">
        <v>570</v>
      </c>
      <c r="D50" s="19" t="s">
        <v>571</v>
      </c>
      <c r="E50" s="19" t="s">
        <v>540</v>
      </c>
      <c r="F50" s="19" t="s">
        <v>572</v>
      </c>
      <c r="G50" s="34" t="s">
        <v>573</v>
      </c>
      <c r="H50" s="31">
        <v>16</v>
      </c>
      <c r="I50" s="31">
        <v>28</v>
      </c>
      <c r="J50" s="19"/>
    </row>
    <row r="51" ht="21.95" customHeight="1" spans="1:10">
      <c r="A51" s="22"/>
      <c r="B51" s="18">
        <v>47</v>
      </c>
      <c r="C51" s="19" t="s">
        <v>574</v>
      </c>
      <c r="D51" s="19" t="s">
        <v>180</v>
      </c>
      <c r="E51" s="19" t="s">
        <v>508</v>
      </c>
      <c r="F51" s="19" t="s">
        <v>575</v>
      </c>
      <c r="G51" s="34" t="s">
        <v>576</v>
      </c>
      <c r="H51" s="31">
        <v>10</v>
      </c>
      <c r="I51" s="31">
        <v>12.6</v>
      </c>
      <c r="J51" s="19">
        <v>259.6</v>
      </c>
    </row>
    <row r="52" ht="21.95" customHeight="1" spans="1:10">
      <c r="A52" s="22"/>
      <c r="B52" s="18">
        <v>48</v>
      </c>
      <c r="C52" s="19" t="s">
        <v>577</v>
      </c>
      <c r="D52" s="19" t="s">
        <v>188</v>
      </c>
      <c r="E52" s="19" t="s">
        <v>578</v>
      </c>
      <c r="F52" s="19" t="s">
        <v>524</v>
      </c>
      <c r="G52" s="34" t="s">
        <v>579</v>
      </c>
      <c r="H52" s="31">
        <v>16</v>
      </c>
      <c r="I52" s="31">
        <v>16</v>
      </c>
      <c r="J52" s="31">
        <v>160</v>
      </c>
    </row>
    <row r="53" ht="21.95" customHeight="1" spans="1:10">
      <c r="A53" s="22"/>
      <c r="B53" s="18">
        <v>49</v>
      </c>
      <c r="C53" s="23" t="s">
        <v>53</v>
      </c>
      <c r="D53" s="23" t="s">
        <v>48</v>
      </c>
      <c r="E53" s="23" t="s">
        <v>580</v>
      </c>
      <c r="F53" s="23" t="s">
        <v>581</v>
      </c>
      <c r="G53" s="35">
        <v>6.48</v>
      </c>
      <c r="H53" s="29">
        <v>16</v>
      </c>
      <c r="I53" s="29">
        <v>52.94</v>
      </c>
      <c r="J53" s="29">
        <v>2256</v>
      </c>
    </row>
    <row r="54" ht="21.95" customHeight="1" spans="1:10">
      <c r="A54" s="22"/>
      <c r="B54" s="18">
        <v>50</v>
      </c>
      <c r="C54" s="19" t="s">
        <v>582</v>
      </c>
      <c r="D54" s="19" t="s">
        <v>21</v>
      </c>
      <c r="E54" s="19"/>
      <c r="F54" s="19" t="s">
        <v>583</v>
      </c>
      <c r="G54" s="34">
        <v>13.48</v>
      </c>
      <c r="H54" s="31"/>
      <c r="I54" s="31">
        <v>506.06</v>
      </c>
      <c r="J54" s="31">
        <v>12398.47</v>
      </c>
    </row>
    <row r="55" ht="21.95" customHeight="1" spans="1:10">
      <c r="A55" s="22"/>
      <c r="B55" s="18">
        <v>51</v>
      </c>
      <c r="C55" s="19" t="s">
        <v>584</v>
      </c>
      <c r="D55" s="19" t="s">
        <v>58</v>
      </c>
      <c r="E55" s="19" t="s">
        <v>585</v>
      </c>
      <c r="F55" s="19" t="s">
        <v>586</v>
      </c>
      <c r="G55" s="34" t="s">
        <v>587</v>
      </c>
      <c r="H55" s="31">
        <v>13</v>
      </c>
      <c r="I55" s="31">
        <v>18.44</v>
      </c>
      <c r="J55" s="31">
        <v>840.86</v>
      </c>
    </row>
    <row r="56" ht="21.95" customHeight="1" spans="1:10">
      <c r="A56" s="22"/>
      <c r="B56" s="18">
        <v>52</v>
      </c>
      <c r="C56" s="19" t="s">
        <v>588</v>
      </c>
      <c r="D56" s="19" t="s">
        <v>58</v>
      </c>
      <c r="E56" s="19" t="s">
        <v>110</v>
      </c>
      <c r="F56" s="19" t="s">
        <v>586</v>
      </c>
      <c r="G56" s="19" t="s">
        <v>589</v>
      </c>
      <c r="H56" s="31">
        <v>20</v>
      </c>
      <c r="I56" s="31">
        <v>57.04</v>
      </c>
      <c r="J56" s="31">
        <v>2601.02</v>
      </c>
    </row>
    <row r="57" ht="21.95" customHeight="1" spans="1:10">
      <c r="A57" s="22"/>
      <c r="B57" s="18">
        <v>53</v>
      </c>
      <c r="C57" s="19" t="s">
        <v>590</v>
      </c>
      <c r="D57" s="19" t="s">
        <v>185</v>
      </c>
      <c r="E57" s="19" t="s">
        <v>320</v>
      </c>
      <c r="F57" s="19" t="s">
        <v>512</v>
      </c>
      <c r="G57" s="34" t="s">
        <v>591</v>
      </c>
      <c r="H57" s="31">
        <v>13</v>
      </c>
      <c r="I57" s="31">
        <v>43.94</v>
      </c>
      <c r="J57" s="31">
        <v>905.16</v>
      </c>
    </row>
    <row r="58" ht="21.95" customHeight="1" spans="1:10">
      <c r="A58" s="22"/>
      <c r="B58" s="18">
        <v>54</v>
      </c>
      <c r="C58" s="19" t="s">
        <v>592</v>
      </c>
      <c r="D58" s="19" t="s">
        <v>33</v>
      </c>
      <c r="E58" s="19" t="s">
        <v>432</v>
      </c>
      <c r="F58" s="19" t="s">
        <v>593</v>
      </c>
      <c r="G58" s="34">
        <v>10.09</v>
      </c>
      <c r="H58" s="36">
        <v>114</v>
      </c>
      <c r="I58" s="31">
        <v>665.06</v>
      </c>
      <c r="J58" s="31">
        <v>22560.86</v>
      </c>
    </row>
    <row r="59" ht="21.95" customHeight="1" spans="1:10">
      <c r="A59" s="22"/>
      <c r="B59" s="18">
        <v>55</v>
      </c>
      <c r="C59" s="19" t="s">
        <v>60</v>
      </c>
      <c r="D59" s="19" t="s">
        <v>59</v>
      </c>
      <c r="E59" s="19" t="s">
        <v>540</v>
      </c>
      <c r="F59" s="19" t="s">
        <v>594</v>
      </c>
      <c r="G59" s="34">
        <v>4.51</v>
      </c>
      <c r="H59" s="36">
        <v>16</v>
      </c>
      <c r="I59" s="31">
        <v>46.54</v>
      </c>
      <c r="J59" s="31">
        <v>1889.52</v>
      </c>
    </row>
    <row r="60" ht="21.95" customHeight="1" spans="1:10">
      <c r="A60" s="22"/>
      <c r="B60" s="18">
        <v>56</v>
      </c>
      <c r="C60" s="19" t="s">
        <v>595</v>
      </c>
      <c r="D60" s="19" t="s">
        <v>112</v>
      </c>
      <c r="E60" s="19" t="s">
        <v>596</v>
      </c>
      <c r="F60" s="19" t="s">
        <v>597</v>
      </c>
      <c r="G60" s="34">
        <v>3.87</v>
      </c>
      <c r="H60" s="36">
        <v>10</v>
      </c>
      <c r="I60" s="31">
        <v>13.9</v>
      </c>
      <c r="J60" s="31">
        <v>425.34</v>
      </c>
    </row>
    <row r="61" ht="21.95" customHeight="1" spans="1:10">
      <c r="A61" s="22"/>
      <c r="B61" s="18">
        <v>57</v>
      </c>
      <c r="C61" s="26" t="s">
        <v>598</v>
      </c>
      <c r="D61" s="26" t="s">
        <v>64</v>
      </c>
      <c r="E61" s="26"/>
      <c r="F61" s="26" t="s">
        <v>568</v>
      </c>
      <c r="G61" s="37">
        <v>4.55</v>
      </c>
      <c r="H61" s="38">
        <v>10</v>
      </c>
      <c r="I61" s="21">
        <v>10.89</v>
      </c>
      <c r="J61" s="21">
        <v>333.23</v>
      </c>
    </row>
    <row r="62" ht="21.95" customHeight="1" spans="1:10">
      <c r="A62" s="22"/>
      <c r="B62" s="18">
        <v>58</v>
      </c>
      <c r="C62" s="26" t="s">
        <v>599</v>
      </c>
      <c r="D62" s="26" t="s">
        <v>66</v>
      </c>
      <c r="E62" s="26" t="s">
        <v>600</v>
      </c>
      <c r="F62" s="26" t="s">
        <v>462</v>
      </c>
      <c r="G62" s="37">
        <v>4.29</v>
      </c>
      <c r="H62" s="38">
        <v>16</v>
      </c>
      <c r="I62" s="21">
        <v>20.54</v>
      </c>
      <c r="J62" s="21">
        <v>690.14</v>
      </c>
    </row>
    <row r="63" ht="21.95" customHeight="1" spans="1:10">
      <c r="A63" s="22"/>
      <c r="B63" s="18">
        <v>59</v>
      </c>
      <c r="C63" s="26" t="s">
        <v>601</v>
      </c>
      <c r="D63" s="26" t="s">
        <v>66</v>
      </c>
      <c r="E63" s="26" t="s">
        <v>602</v>
      </c>
      <c r="F63" s="26" t="s">
        <v>462</v>
      </c>
      <c r="G63" s="37">
        <v>3.85</v>
      </c>
      <c r="H63" s="38">
        <v>16</v>
      </c>
      <c r="I63" s="21">
        <v>20.54</v>
      </c>
      <c r="J63" s="21">
        <v>1162.56</v>
      </c>
    </row>
    <row r="64" ht="21.95" customHeight="1" spans="1:10">
      <c r="A64" s="22"/>
      <c r="B64" s="18">
        <v>60</v>
      </c>
      <c r="C64" s="26" t="s">
        <v>603</v>
      </c>
      <c r="D64" s="26" t="s">
        <v>66</v>
      </c>
      <c r="E64" s="26" t="s">
        <v>604</v>
      </c>
      <c r="F64" s="26" t="s">
        <v>462</v>
      </c>
      <c r="G64" s="37">
        <v>3.91</v>
      </c>
      <c r="H64" s="38">
        <v>16</v>
      </c>
      <c r="I64" s="21">
        <v>20.54</v>
      </c>
      <c r="J64" s="21">
        <v>1162.56</v>
      </c>
    </row>
    <row r="65" ht="21.95" customHeight="1" spans="1:10">
      <c r="A65" s="22"/>
      <c r="B65" s="18">
        <v>61</v>
      </c>
      <c r="C65" s="26" t="s">
        <v>605</v>
      </c>
      <c r="D65" s="26" t="s">
        <v>66</v>
      </c>
      <c r="E65" s="26" t="s">
        <v>110</v>
      </c>
      <c r="F65" s="26" t="s">
        <v>462</v>
      </c>
      <c r="G65" s="37">
        <v>3.83</v>
      </c>
      <c r="H65" s="38">
        <v>20</v>
      </c>
      <c r="I65" s="21">
        <v>88.68</v>
      </c>
      <c r="J65" s="21">
        <v>3600.41</v>
      </c>
    </row>
    <row r="66" ht="21.95" customHeight="1" spans="1:10">
      <c r="A66" s="22"/>
      <c r="B66" s="18">
        <v>62</v>
      </c>
      <c r="C66" s="26" t="s">
        <v>606</v>
      </c>
      <c r="D66" s="26" t="s">
        <v>56</v>
      </c>
      <c r="E66" s="26" t="s">
        <v>607</v>
      </c>
      <c r="F66" s="26" t="s">
        <v>462</v>
      </c>
      <c r="G66" s="37">
        <v>3.6</v>
      </c>
      <c r="H66" s="38">
        <v>16</v>
      </c>
      <c r="I66" s="21">
        <v>21.2</v>
      </c>
      <c r="J66" s="21">
        <v>1205.2</v>
      </c>
    </row>
    <row r="67" ht="21.95" customHeight="1" spans="1:10">
      <c r="A67" s="22"/>
      <c r="B67" s="18">
        <v>63</v>
      </c>
      <c r="C67" s="26" t="s">
        <v>608</v>
      </c>
      <c r="D67" s="26" t="s">
        <v>609</v>
      </c>
      <c r="E67" s="26" t="s">
        <v>607</v>
      </c>
      <c r="F67" s="26" t="s">
        <v>568</v>
      </c>
      <c r="G67" s="37">
        <v>3.6</v>
      </c>
      <c r="H67" s="38">
        <v>16</v>
      </c>
      <c r="I67" s="21">
        <v>21</v>
      </c>
      <c r="J67" s="21">
        <v>348.6</v>
      </c>
    </row>
    <row r="68" ht="21.95" customHeight="1" spans="1:10">
      <c r="A68" s="22"/>
      <c r="B68" s="18">
        <v>64</v>
      </c>
      <c r="C68" s="26" t="s">
        <v>610</v>
      </c>
      <c r="D68" s="26" t="s">
        <v>609</v>
      </c>
      <c r="E68" s="26" t="s">
        <v>611</v>
      </c>
      <c r="F68" s="26" t="s">
        <v>568</v>
      </c>
      <c r="G68" s="37">
        <v>3.74</v>
      </c>
      <c r="H68" s="38">
        <v>16</v>
      </c>
      <c r="I68" s="21">
        <v>21.8</v>
      </c>
      <c r="J68" s="21">
        <v>797.88</v>
      </c>
    </row>
    <row r="69" ht="21.95" customHeight="1" spans="1:10">
      <c r="A69" s="22"/>
      <c r="B69" s="18">
        <v>65</v>
      </c>
      <c r="C69" s="26" t="s">
        <v>612</v>
      </c>
      <c r="D69" s="26" t="s">
        <v>56</v>
      </c>
      <c r="E69" s="26" t="s">
        <v>611</v>
      </c>
      <c r="F69" s="26" t="s">
        <v>462</v>
      </c>
      <c r="G69" s="37">
        <v>3.7</v>
      </c>
      <c r="H69" s="38">
        <v>16</v>
      </c>
      <c r="I69" s="21">
        <v>21</v>
      </c>
      <c r="J69" s="21">
        <v>1193.85</v>
      </c>
    </row>
    <row r="70" ht="21.95" customHeight="1" spans="1:10">
      <c r="A70" s="22"/>
      <c r="B70" s="18">
        <v>66</v>
      </c>
      <c r="C70" s="26" t="s">
        <v>613</v>
      </c>
      <c r="D70" s="26" t="s">
        <v>614</v>
      </c>
      <c r="E70" s="26" t="s">
        <v>611</v>
      </c>
      <c r="F70" s="26" t="s">
        <v>568</v>
      </c>
      <c r="G70" s="37">
        <v>3.69</v>
      </c>
      <c r="H70" s="38">
        <v>16</v>
      </c>
      <c r="I70" s="21">
        <v>21</v>
      </c>
      <c r="J70" s="21">
        <v>432.6</v>
      </c>
    </row>
    <row r="71" ht="21.95" customHeight="1" spans="1:10">
      <c r="A71" s="22"/>
      <c r="B71" s="18">
        <v>67</v>
      </c>
      <c r="C71" s="26" t="s">
        <v>615</v>
      </c>
      <c r="D71" s="26" t="s">
        <v>56</v>
      </c>
      <c r="E71" s="26" t="s">
        <v>110</v>
      </c>
      <c r="F71" s="26" t="s">
        <v>462</v>
      </c>
      <c r="G71" s="37">
        <v>4.32</v>
      </c>
      <c r="H71" s="38">
        <v>20</v>
      </c>
      <c r="I71" s="21">
        <v>89.6</v>
      </c>
      <c r="J71" s="21">
        <v>4533.76</v>
      </c>
    </row>
    <row r="72" ht="21.95" customHeight="1" spans="1:10">
      <c r="A72" s="22"/>
      <c r="B72" s="18">
        <v>68</v>
      </c>
      <c r="C72" s="26" t="s">
        <v>616</v>
      </c>
      <c r="D72" s="26" t="s">
        <v>609</v>
      </c>
      <c r="E72" s="26" t="s">
        <v>611</v>
      </c>
      <c r="F72" s="26" t="s">
        <v>462</v>
      </c>
      <c r="G72" s="37">
        <v>3.675</v>
      </c>
      <c r="H72" s="38">
        <v>16</v>
      </c>
      <c r="I72" s="21">
        <v>21</v>
      </c>
      <c r="J72" s="21">
        <v>768.6</v>
      </c>
    </row>
    <row r="73" ht="21.95" customHeight="1" spans="1:10">
      <c r="A73" s="22"/>
      <c r="B73" s="18">
        <v>69</v>
      </c>
      <c r="C73" s="26" t="s">
        <v>617</v>
      </c>
      <c r="D73" s="26" t="s">
        <v>609</v>
      </c>
      <c r="E73" s="26" t="s">
        <v>611</v>
      </c>
      <c r="F73" s="26" t="s">
        <v>568</v>
      </c>
      <c r="G73" s="37">
        <v>3.675</v>
      </c>
      <c r="H73" s="38">
        <v>16</v>
      </c>
      <c r="I73" s="21">
        <v>21</v>
      </c>
      <c r="J73" s="21">
        <v>516.6</v>
      </c>
    </row>
    <row r="74" ht="21.95" customHeight="1" spans="1:10">
      <c r="A74" s="22"/>
      <c r="B74" s="18">
        <v>70</v>
      </c>
      <c r="C74" s="26" t="s">
        <v>618</v>
      </c>
      <c r="D74" s="26" t="s">
        <v>56</v>
      </c>
      <c r="E74" s="26" t="s">
        <v>611</v>
      </c>
      <c r="F74" s="26" t="s">
        <v>462</v>
      </c>
      <c r="G74" s="37">
        <v>3.7</v>
      </c>
      <c r="H74" s="38">
        <v>16</v>
      </c>
      <c r="I74" s="21">
        <v>21</v>
      </c>
      <c r="J74" s="21">
        <v>1088.85</v>
      </c>
    </row>
    <row r="75" ht="21.95" customHeight="1" spans="1:10">
      <c r="A75" s="22"/>
      <c r="B75" s="18">
        <v>71</v>
      </c>
      <c r="C75" s="26" t="s">
        <v>619</v>
      </c>
      <c r="D75" s="26" t="s">
        <v>116</v>
      </c>
      <c r="E75" s="26" t="s">
        <v>453</v>
      </c>
      <c r="F75" s="26" t="s">
        <v>568</v>
      </c>
      <c r="G75" s="37">
        <v>6</v>
      </c>
      <c r="H75" s="38">
        <v>16</v>
      </c>
      <c r="I75" s="21">
        <v>102.4</v>
      </c>
      <c r="J75" s="21">
        <v>3174.4</v>
      </c>
    </row>
    <row r="76" ht="21.95" customHeight="1" spans="1:10">
      <c r="A76" s="22"/>
      <c r="B76" s="18">
        <v>72</v>
      </c>
      <c r="C76" s="26" t="s">
        <v>620</v>
      </c>
      <c r="D76" s="26" t="s">
        <v>122</v>
      </c>
      <c r="E76" s="26" t="s">
        <v>268</v>
      </c>
      <c r="F76" s="26" t="s">
        <v>568</v>
      </c>
      <c r="G76" s="37">
        <v>3.9</v>
      </c>
      <c r="H76" s="38">
        <v>16</v>
      </c>
      <c r="I76" s="21">
        <v>20.94</v>
      </c>
      <c r="J76" s="21">
        <v>640.76</v>
      </c>
    </row>
    <row r="77" ht="21.95" customHeight="1" spans="1:10">
      <c r="A77" s="22"/>
      <c r="B77" s="18">
        <v>73</v>
      </c>
      <c r="C77" s="39" t="s">
        <v>621</v>
      </c>
      <c r="D77" s="39" t="s">
        <v>113</v>
      </c>
      <c r="E77" s="39" t="s">
        <v>552</v>
      </c>
      <c r="F77" s="26" t="s">
        <v>568</v>
      </c>
      <c r="G77" s="40">
        <v>4.635</v>
      </c>
      <c r="H77" s="41">
        <v>16</v>
      </c>
      <c r="I77" s="25">
        <v>21.04</v>
      </c>
      <c r="J77" s="25">
        <v>544</v>
      </c>
    </row>
    <row r="78" ht="21.95" customHeight="1" spans="1:10">
      <c r="A78" s="22"/>
      <c r="B78" s="18">
        <v>74</v>
      </c>
      <c r="C78" s="26" t="s">
        <v>622</v>
      </c>
      <c r="D78" s="26" t="s">
        <v>109</v>
      </c>
      <c r="E78" s="26" t="s">
        <v>80</v>
      </c>
      <c r="F78" s="26" t="s">
        <v>568</v>
      </c>
      <c r="G78" s="37">
        <v>5.92</v>
      </c>
      <c r="H78" s="38">
        <v>16</v>
      </c>
      <c r="I78" s="21">
        <v>85.38</v>
      </c>
      <c r="J78" s="21">
        <v>2646.8</v>
      </c>
    </row>
    <row r="79" ht="21.95" customHeight="1" spans="1:10">
      <c r="A79" s="22"/>
      <c r="B79" s="18">
        <v>75</v>
      </c>
      <c r="C79" s="26" t="s">
        <v>623</v>
      </c>
      <c r="D79" s="26" t="s">
        <v>59</v>
      </c>
      <c r="E79" s="26" t="s">
        <v>611</v>
      </c>
      <c r="F79" s="26" t="s">
        <v>462</v>
      </c>
      <c r="G79" s="37">
        <v>4.1</v>
      </c>
      <c r="H79" s="38">
        <v>16</v>
      </c>
      <c r="I79" s="21">
        <v>20.64</v>
      </c>
      <c r="J79" s="21">
        <v>838</v>
      </c>
    </row>
    <row r="80" ht="21.95" customHeight="1" spans="1:10">
      <c r="A80" s="22"/>
      <c r="B80" s="18">
        <v>76</v>
      </c>
      <c r="C80" s="26" t="s">
        <v>624</v>
      </c>
      <c r="D80" s="26" t="s">
        <v>204</v>
      </c>
      <c r="E80" s="26" t="s">
        <v>625</v>
      </c>
      <c r="F80" s="26" t="s">
        <v>484</v>
      </c>
      <c r="G80" s="37">
        <v>4.3</v>
      </c>
      <c r="H80" s="38">
        <v>25</v>
      </c>
      <c r="I80" s="21">
        <v>30.56</v>
      </c>
      <c r="J80" s="21">
        <v>515</v>
      </c>
    </row>
    <row r="81" ht="21.95" customHeight="1" spans="1:10">
      <c r="A81" s="22"/>
      <c r="B81" s="18">
        <v>77</v>
      </c>
      <c r="C81" s="26" t="s">
        <v>72</v>
      </c>
      <c r="D81" s="26" t="s">
        <v>71</v>
      </c>
      <c r="E81" s="26" t="s">
        <v>626</v>
      </c>
      <c r="F81" s="26" t="s">
        <v>462</v>
      </c>
      <c r="G81" s="37">
        <v>4.2</v>
      </c>
      <c r="H81" s="38">
        <v>13</v>
      </c>
      <c r="I81" s="21">
        <v>13</v>
      </c>
      <c r="J81" s="21">
        <v>520</v>
      </c>
    </row>
    <row r="82" ht="21.95" customHeight="1" spans="1:10">
      <c r="A82" s="22"/>
      <c r="B82" s="18">
        <v>78</v>
      </c>
      <c r="C82" s="26" t="s">
        <v>76</v>
      </c>
      <c r="D82" s="26" t="s">
        <v>51</v>
      </c>
      <c r="E82" s="26" t="s">
        <v>627</v>
      </c>
      <c r="F82" s="26" t="s">
        <v>628</v>
      </c>
      <c r="G82" s="37">
        <v>6.58</v>
      </c>
      <c r="H82" s="38">
        <v>25</v>
      </c>
      <c r="I82" s="21">
        <v>79.46</v>
      </c>
      <c r="J82" s="21">
        <v>5928</v>
      </c>
    </row>
    <row r="83" ht="21.95" customHeight="1" spans="1:10">
      <c r="A83" s="22"/>
      <c r="B83" s="18">
        <v>79</v>
      </c>
      <c r="C83" s="26" t="s">
        <v>216</v>
      </c>
      <c r="D83" s="19" t="s">
        <v>215</v>
      </c>
      <c r="E83" s="19" t="s">
        <v>629</v>
      </c>
      <c r="F83" s="19" t="s">
        <v>484</v>
      </c>
      <c r="G83" s="37">
        <v>3.6</v>
      </c>
      <c r="H83" s="38">
        <v>8</v>
      </c>
      <c r="I83" s="21">
        <v>20.84</v>
      </c>
      <c r="J83" s="21">
        <v>429.3</v>
      </c>
    </row>
    <row r="84" ht="21.95" customHeight="1" spans="1:10">
      <c r="A84" s="22"/>
      <c r="B84" s="18">
        <v>80</v>
      </c>
      <c r="C84" s="39" t="s">
        <v>84</v>
      </c>
      <c r="D84" s="23" t="s">
        <v>83</v>
      </c>
      <c r="E84" s="23" t="s">
        <v>540</v>
      </c>
      <c r="F84" s="23" t="s">
        <v>468</v>
      </c>
      <c r="G84" s="40">
        <v>5.1</v>
      </c>
      <c r="H84" s="41">
        <v>20</v>
      </c>
      <c r="I84" s="25">
        <v>60.78</v>
      </c>
      <c r="J84" s="25">
        <v>3683</v>
      </c>
    </row>
    <row r="85" ht="21.95" customHeight="1" spans="1:10">
      <c r="A85" s="22"/>
      <c r="B85" s="18">
        <v>81</v>
      </c>
      <c r="C85" s="39" t="s">
        <v>630</v>
      </c>
      <c r="D85" s="39" t="s">
        <v>51</v>
      </c>
      <c r="E85" s="39" t="s">
        <v>631</v>
      </c>
      <c r="F85" s="39" t="s">
        <v>462</v>
      </c>
      <c r="G85" s="40">
        <v>4.1</v>
      </c>
      <c r="H85" s="41">
        <v>20</v>
      </c>
      <c r="I85" s="25">
        <v>25.46</v>
      </c>
      <c r="J85" s="25">
        <v>1899.32</v>
      </c>
    </row>
    <row r="86" ht="21.95" customHeight="1" spans="1:10">
      <c r="A86" s="22"/>
      <c r="B86" s="18">
        <v>82</v>
      </c>
      <c r="C86" s="39" t="s">
        <v>632</v>
      </c>
      <c r="D86" s="39" t="s">
        <v>51</v>
      </c>
      <c r="E86" s="39" t="s">
        <v>611</v>
      </c>
      <c r="F86" s="39" t="s">
        <v>462</v>
      </c>
      <c r="G86" s="40">
        <v>4.1</v>
      </c>
      <c r="H86" s="41">
        <v>20</v>
      </c>
      <c r="I86" s="25">
        <v>25</v>
      </c>
      <c r="J86" s="25">
        <v>1690</v>
      </c>
    </row>
    <row r="87" ht="21.95" customHeight="1" spans="1:10">
      <c r="A87" s="22"/>
      <c r="B87" s="18">
        <v>83</v>
      </c>
      <c r="C87" s="39" t="s">
        <v>633</v>
      </c>
      <c r="D87" s="39" t="s">
        <v>85</v>
      </c>
      <c r="E87" s="39" t="s">
        <v>461</v>
      </c>
      <c r="F87" s="39" t="s">
        <v>628</v>
      </c>
      <c r="G87" s="39">
        <v>6.6</v>
      </c>
      <c r="H87" s="39">
        <v>25</v>
      </c>
      <c r="I87" s="39">
        <v>67.18</v>
      </c>
      <c r="J87" s="39">
        <v>3500.08</v>
      </c>
    </row>
    <row r="88" ht="21.95" customHeight="1" spans="1:10">
      <c r="A88" s="22"/>
      <c r="B88" s="18">
        <v>84</v>
      </c>
      <c r="C88" s="39" t="s">
        <v>634</v>
      </c>
      <c r="D88" s="39" t="s">
        <v>64</v>
      </c>
      <c r="E88" s="39" t="s">
        <v>635</v>
      </c>
      <c r="F88" s="39" t="s">
        <v>568</v>
      </c>
      <c r="G88" s="23">
        <v>2.41</v>
      </c>
      <c r="H88" s="39">
        <v>7.5</v>
      </c>
      <c r="I88" s="39">
        <v>8.22</v>
      </c>
      <c r="J88" s="39">
        <v>161.1</v>
      </c>
    </row>
    <row r="89" ht="21.95" customHeight="1" spans="1:10">
      <c r="A89" s="22"/>
      <c r="B89" s="18">
        <v>85</v>
      </c>
      <c r="C89" s="39" t="s">
        <v>636</v>
      </c>
      <c r="D89" s="39" t="s">
        <v>112</v>
      </c>
      <c r="E89" s="39" t="s">
        <v>637</v>
      </c>
      <c r="F89" s="39" t="s">
        <v>568</v>
      </c>
      <c r="G89" s="39">
        <v>4.03</v>
      </c>
      <c r="H89" s="39">
        <v>13</v>
      </c>
      <c r="I89" s="39">
        <v>17.94</v>
      </c>
      <c r="J89" s="39">
        <v>961.58</v>
      </c>
    </row>
    <row r="90" ht="21.95" customHeight="1" spans="1:10">
      <c r="A90" s="22"/>
      <c r="B90" s="18">
        <v>86</v>
      </c>
      <c r="C90" s="39" t="s">
        <v>638</v>
      </c>
      <c r="D90" s="39" t="s">
        <v>112</v>
      </c>
      <c r="E90" s="39" t="s">
        <v>110</v>
      </c>
      <c r="F90" s="39" t="s">
        <v>484</v>
      </c>
      <c r="G90" s="39">
        <v>4.03</v>
      </c>
      <c r="H90" s="39">
        <v>20</v>
      </c>
      <c r="I90" s="39">
        <v>114.92</v>
      </c>
      <c r="J90" s="39">
        <v>3516.6</v>
      </c>
    </row>
    <row r="91" ht="21.95" customHeight="1" spans="1:10">
      <c r="A91" s="22"/>
      <c r="B91" s="18">
        <v>87</v>
      </c>
      <c r="C91" s="39" t="s">
        <v>639</v>
      </c>
      <c r="D91" s="39" t="s">
        <v>189</v>
      </c>
      <c r="E91" s="39" t="s">
        <v>475</v>
      </c>
      <c r="F91" s="39" t="s">
        <v>568</v>
      </c>
      <c r="G91" s="39">
        <v>4.2</v>
      </c>
      <c r="H91" s="39">
        <v>16</v>
      </c>
      <c r="I91" s="39">
        <v>21.04</v>
      </c>
      <c r="J91" s="39">
        <v>349.3</v>
      </c>
    </row>
    <row r="92" ht="21.95" customHeight="1" spans="1:10">
      <c r="A92" s="22"/>
      <c r="B92" s="18">
        <v>88</v>
      </c>
      <c r="C92" s="39" t="s">
        <v>640</v>
      </c>
      <c r="D92" s="39" t="s">
        <v>88</v>
      </c>
      <c r="E92" s="39" t="s">
        <v>611</v>
      </c>
      <c r="F92" s="39" t="s">
        <v>628</v>
      </c>
      <c r="G92" s="39">
        <v>4.22</v>
      </c>
      <c r="H92" s="39">
        <v>20</v>
      </c>
      <c r="I92" s="39">
        <v>24.5</v>
      </c>
      <c r="J92" s="39">
        <v>749.7</v>
      </c>
    </row>
    <row r="93" ht="21.95" customHeight="1" spans="1:10">
      <c r="A93" s="22"/>
      <c r="B93" s="18">
        <v>89</v>
      </c>
      <c r="C93" s="23" t="s">
        <v>641</v>
      </c>
      <c r="D93" s="23" t="s">
        <v>61</v>
      </c>
      <c r="E93" s="23" t="s">
        <v>110</v>
      </c>
      <c r="F93" s="39" t="s">
        <v>628</v>
      </c>
      <c r="G93" s="23">
        <v>5.18</v>
      </c>
      <c r="H93" s="23">
        <v>20</v>
      </c>
      <c r="I93" s="23">
        <v>89.72</v>
      </c>
      <c r="J93" s="23">
        <v>4181</v>
      </c>
    </row>
    <row r="94" ht="21.95" customHeight="1" spans="1:10">
      <c r="A94" s="22"/>
      <c r="B94" s="18">
        <v>90</v>
      </c>
      <c r="C94" s="23" t="s">
        <v>642</v>
      </c>
      <c r="D94" s="23" t="s">
        <v>61</v>
      </c>
      <c r="E94" s="23" t="s">
        <v>637</v>
      </c>
      <c r="F94" s="23" t="s">
        <v>462</v>
      </c>
      <c r="G94" s="23">
        <v>4.44</v>
      </c>
      <c r="H94" s="23">
        <v>16</v>
      </c>
      <c r="I94" s="23">
        <v>42.6</v>
      </c>
      <c r="J94" s="23">
        <v>901.4</v>
      </c>
    </row>
    <row r="95" ht="21.95" customHeight="1" spans="1:10">
      <c r="A95" s="22"/>
      <c r="B95" s="18">
        <v>91</v>
      </c>
      <c r="C95" s="23" t="s">
        <v>643</v>
      </c>
      <c r="D95" s="23" t="s">
        <v>85</v>
      </c>
      <c r="E95" s="23" t="s">
        <v>611</v>
      </c>
      <c r="F95" s="23" t="s">
        <v>628</v>
      </c>
      <c r="G95" s="23">
        <v>4.09</v>
      </c>
      <c r="H95" s="23">
        <v>13</v>
      </c>
      <c r="I95" s="23">
        <v>17.94</v>
      </c>
      <c r="J95" s="23">
        <v>943.6</v>
      </c>
    </row>
    <row r="96" ht="21.95" customHeight="1" spans="1:10">
      <c r="A96" s="22"/>
      <c r="B96" s="18">
        <v>92</v>
      </c>
      <c r="C96" s="23" t="s">
        <v>65</v>
      </c>
      <c r="D96" s="23" t="s">
        <v>64</v>
      </c>
      <c r="E96" s="23" t="s">
        <v>637</v>
      </c>
      <c r="F96" s="23" t="s">
        <v>484</v>
      </c>
      <c r="G96" s="23">
        <v>4.16</v>
      </c>
      <c r="H96" s="23">
        <v>20</v>
      </c>
      <c r="I96" s="23">
        <v>25.34</v>
      </c>
      <c r="J96" s="23">
        <v>775.4</v>
      </c>
    </row>
    <row r="97" ht="21.95" customHeight="1" spans="1:10">
      <c r="A97" s="22"/>
      <c r="B97" s="18">
        <v>93</v>
      </c>
      <c r="C97" s="23" t="s">
        <v>644</v>
      </c>
      <c r="D97" s="23" t="s">
        <v>230</v>
      </c>
      <c r="E97" s="23" t="s">
        <v>637</v>
      </c>
      <c r="F97" s="23" t="s">
        <v>628</v>
      </c>
      <c r="G97" s="23">
        <v>4.19</v>
      </c>
      <c r="H97" s="23">
        <v>22</v>
      </c>
      <c r="I97" s="23">
        <v>28.18</v>
      </c>
      <c r="J97" s="23">
        <v>467.8</v>
      </c>
    </row>
    <row r="98" ht="21.95" customHeight="1" spans="1:10">
      <c r="A98" s="22"/>
      <c r="B98" s="18">
        <v>94</v>
      </c>
      <c r="C98" s="23" t="s">
        <v>645</v>
      </c>
      <c r="D98" s="23" t="s">
        <v>51</v>
      </c>
      <c r="E98" s="23" t="s">
        <v>611</v>
      </c>
      <c r="F98" s="23" t="s">
        <v>462</v>
      </c>
      <c r="G98" s="23">
        <v>5.59</v>
      </c>
      <c r="H98" s="23">
        <v>13</v>
      </c>
      <c r="I98" s="23">
        <v>19.7</v>
      </c>
      <c r="J98" s="23">
        <v>1320</v>
      </c>
    </row>
    <row r="99" ht="21.95" customHeight="1" spans="1:10">
      <c r="A99" s="22"/>
      <c r="B99" s="18">
        <v>95</v>
      </c>
      <c r="C99" s="23" t="s">
        <v>646</v>
      </c>
      <c r="D99" s="23" t="s">
        <v>51</v>
      </c>
      <c r="E99" s="23" t="s">
        <v>647</v>
      </c>
      <c r="F99" s="23" t="s">
        <v>628</v>
      </c>
      <c r="G99" s="23">
        <v>4.235</v>
      </c>
      <c r="H99" s="23">
        <v>22</v>
      </c>
      <c r="I99" s="23">
        <v>22</v>
      </c>
      <c r="J99" s="23">
        <v>1628</v>
      </c>
    </row>
    <row r="100" ht="21.95" customHeight="1" spans="1:10">
      <c r="A100" s="22"/>
      <c r="B100" s="18">
        <v>96</v>
      </c>
      <c r="C100" s="23" t="s">
        <v>648</v>
      </c>
      <c r="D100" s="23" t="s">
        <v>234</v>
      </c>
      <c r="E100" s="23" t="s">
        <v>649</v>
      </c>
      <c r="F100" s="23" t="s">
        <v>568</v>
      </c>
      <c r="G100" s="23">
        <v>3.6</v>
      </c>
      <c r="H100" s="23">
        <v>16</v>
      </c>
      <c r="I100" s="23">
        <v>21.04</v>
      </c>
      <c r="J100" s="23">
        <v>433.4</v>
      </c>
    </row>
    <row r="101" ht="21.95" customHeight="1" spans="1:10">
      <c r="A101" s="22"/>
      <c r="B101" s="18">
        <v>97</v>
      </c>
      <c r="C101" s="23" t="s">
        <v>650</v>
      </c>
      <c r="D101" s="23" t="s">
        <v>230</v>
      </c>
      <c r="E101" s="23" t="s">
        <v>540</v>
      </c>
      <c r="F101" s="39" t="s">
        <v>568</v>
      </c>
      <c r="G101" s="23">
        <v>5.195</v>
      </c>
      <c r="H101" s="23">
        <v>20</v>
      </c>
      <c r="I101" s="23">
        <v>65.5</v>
      </c>
      <c r="J101" s="23">
        <v>1113.5</v>
      </c>
    </row>
    <row r="102" ht="21.95" customHeight="1" spans="1:10">
      <c r="A102" s="22"/>
      <c r="B102" s="18">
        <v>98</v>
      </c>
      <c r="C102" s="23" t="s">
        <v>651</v>
      </c>
      <c r="D102" s="23" t="s">
        <v>239</v>
      </c>
      <c r="E102" s="23" t="s">
        <v>611</v>
      </c>
      <c r="F102" s="39" t="s">
        <v>462</v>
      </c>
      <c r="G102" s="23">
        <v>4.27</v>
      </c>
      <c r="H102" s="23">
        <v>20</v>
      </c>
      <c r="I102" s="23">
        <v>24.04</v>
      </c>
      <c r="J102" s="23">
        <v>399</v>
      </c>
    </row>
    <row r="103" ht="21.95" customHeight="1" spans="1:10">
      <c r="A103" s="22"/>
      <c r="B103" s="18">
        <v>99</v>
      </c>
      <c r="C103" s="23" t="s">
        <v>652</v>
      </c>
      <c r="D103" s="23" t="s">
        <v>240</v>
      </c>
      <c r="E103" s="23" t="s">
        <v>611</v>
      </c>
      <c r="F103" s="39" t="s">
        <v>462</v>
      </c>
      <c r="G103" s="23">
        <v>4.44</v>
      </c>
      <c r="H103" s="23">
        <v>8</v>
      </c>
      <c r="I103" s="23">
        <v>26.14</v>
      </c>
      <c r="J103" s="23">
        <v>617</v>
      </c>
    </row>
    <row r="104" ht="21.95" customHeight="1" spans="1:10">
      <c r="A104" s="22"/>
      <c r="B104" s="18">
        <v>100</v>
      </c>
      <c r="C104" s="23" t="s">
        <v>653</v>
      </c>
      <c r="D104" s="23" t="s">
        <v>59</v>
      </c>
      <c r="E104" s="23" t="s">
        <v>654</v>
      </c>
      <c r="F104" s="39" t="s">
        <v>462</v>
      </c>
      <c r="G104" s="23">
        <v>4.58</v>
      </c>
      <c r="H104" s="23">
        <v>25</v>
      </c>
      <c r="I104" s="23">
        <v>73.88</v>
      </c>
      <c r="J104" s="23">
        <v>3000</v>
      </c>
    </row>
    <row r="105" ht="21.95" customHeight="1" spans="1:10">
      <c r="A105" s="22"/>
      <c r="B105" s="18">
        <v>101</v>
      </c>
      <c r="C105" s="23" t="s">
        <v>655</v>
      </c>
      <c r="D105" s="23" t="s">
        <v>59</v>
      </c>
      <c r="E105" s="23" t="s">
        <v>656</v>
      </c>
      <c r="F105" s="39" t="s">
        <v>462</v>
      </c>
      <c r="G105" s="23">
        <v>4.18</v>
      </c>
      <c r="H105" s="23">
        <v>25</v>
      </c>
      <c r="I105" s="23">
        <v>29.84</v>
      </c>
      <c r="J105" s="23">
        <v>1220</v>
      </c>
    </row>
    <row r="106" ht="21.95" customHeight="1" spans="1:10">
      <c r="A106" s="22"/>
      <c r="B106" s="18">
        <v>102</v>
      </c>
      <c r="C106" s="42" t="s">
        <v>657</v>
      </c>
      <c r="D106" s="42" t="s">
        <v>136</v>
      </c>
      <c r="E106" s="42" t="s">
        <v>611</v>
      </c>
      <c r="F106" s="43" t="s">
        <v>462</v>
      </c>
      <c r="G106" s="42">
        <v>4.22</v>
      </c>
      <c r="H106" s="42">
        <v>20</v>
      </c>
      <c r="I106" s="42">
        <v>24.84</v>
      </c>
      <c r="J106" s="42">
        <v>710</v>
      </c>
    </row>
    <row r="107" ht="21.95" customHeight="1" spans="1:10">
      <c r="A107" s="22"/>
      <c r="B107" s="18">
        <v>103</v>
      </c>
      <c r="C107" s="42" t="s">
        <v>658</v>
      </c>
      <c r="D107" s="42" t="s">
        <v>73</v>
      </c>
      <c r="E107" s="42" t="s">
        <v>611</v>
      </c>
      <c r="F107" s="43" t="s">
        <v>462</v>
      </c>
      <c r="G107" s="42">
        <v>4.625</v>
      </c>
      <c r="H107" s="42">
        <v>13</v>
      </c>
      <c r="I107" s="42">
        <v>17.44</v>
      </c>
      <c r="J107" s="42">
        <v>708</v>
      </c>
    </row>
    <row r="108" ht="21.95" customHeight="1" spans="1:10">
      <c r="A108" s="22"/>
      <c r="B108" s="18">
        <v>104</v>
      </c>
      <c r="C108" s="42" t="s">
        <v>659</v>
      </c>
      <c r="D108" s="42" t="s">
        <v>59</v>
      </c>
      <c r="E108" s="42" t="s">
        <v>110</v>
      </c>
      <c r="F108" s="43" t="s">
        <v>462</v>
      </c>
      <c r="G108" s="42">
        <v>4.63</v>
      </c>
      <c r="H108" s="42">
        <v>30</v>
      </c>
      <c r="I108" s="42">
        <v>94.28</v>
      </c>
      <c r="J108" s="42">
        <v>3828</v>
      </c>
    </row>
    <row r="109" ht="21.95" customHeight="1" spans="1:10">
      <c r="A109" s="22"/>
      <c r="B109" s="18">
        <v>105</v>
      </c>
      <c r="C109" s="42" t="s">
        <v>660</v>
      </c>
      <c r="D109" s="42" t="s">
        <v>59</v>
      </c>
      <c r="E109" s="42" t="s">
        <v>661</v>
      </c>
      <c r="F109" s="43" t="s">
        <v>462</v>
      </c>
      <c r="G109" s="42">
        <v>4.18</v>
      </c>
      <c r="H109" s="42">
        <v>16</v>
      </c>
      <c r="I109" s="42">
        <v>20.24</v>
      </c>
      <c r="J109" s="42">
        <v>680</v>
      </c>
    </row>
    <row r="110" ht="21.95" customHeight="1" spans="1:10">
      <c r="A110" s="22"/>
      <c r="B110" s="18">
        <v>106</v>
      </c>
      <c r="C110" s="42" t="s">
        <v>662</v>
      </c>
      <c r="D110" s="42" t="s">
        <v>59</v>
      </c>
      <c r="E110" s="42" t="s">
        <v>600</v>
      </c>
      <c r="F110" s="43" t="s">
        <v>628</v>
      </c>
      <c r="G110" s="42">
        <v>4.265</v>
      </c>
      <c r="H110" s="42">
        <v>16</v>
      </c>
      <c r="I110" s="42">
        <v>48.96</v>
      </c>
      <c r="J110" s="42">
        <v>1988</v>
      </c>
    </row>
    <row r="111" ht="21.95" customHeight="1" spans="1:10">
      <c r="A111" s="22"/>
      <c r="B111" s="18">
        <v>107</v>
      </c>
      <c r="C111" s="42" t="s">
        <v>663</v>
      </c>
      <c r="D111" s="42" t="s">
        <v>21</v>
      </c>
      <c r="E111" s="42" t="s">
        <v>664</v>
      </c>
      <c r="F111" s="43" t="s">
        <v>462</v>
      </c>
      <c r="G111" s="42">
        <v>2.965</v>
      </c>
      <c r="H111" s="42">
        <v>8</v>
      </c>
      <c r="I111" s="42">
        <v>9.8</v>
      </c>
      <c r="J111" s="42">
        <v>515</v>
      </c>
    </row>
    <row r="112" ht="21.95" customHeight="1" spans="1:10">
      <c r="A112" s="22"/>
      <c r="B112" s="18">
        <v>108</v>
      </c>
      <c r="C112" s="42" t="s">
        <v>665</v>
      </c>
      <c r="D112" s="42" t="s">
        <v>100</v>
      </c>
      <c r="E112" s="42" t="s">
        <v>533</v>
      </c>
      <c r="F112" s="43" t="s">
        <v>462</v>
      </c>
      <c r="G112" s="42">
        <v>3.72</v>
      </c>
      <c r="H112" s="42">
        <v>8</v>
      </c>
      <c r="I112" s="42">
        <v>24</v>
      </c>
      <c r="J112" s="42">
        <v>878</v>
      </c>
    </row>
    <row r="113" ht="21.95" customHeight="1" spans="1:10">
      <c r="A113" s="22"/>
      <c r="B113" s="18">
        <v>109</v>
      </c>
      <c r="C113" s="42" t="s">
        <v>666</v>
      </c>
      <c r="D113" s="42" t="s">
        <v>100</v>
      </c>
      <c r="E113" s="42" t="s">
        <v>567</v>
      </c>
      <c r="F113" s="43" t="s">
        <v>462</v>
      </c>
      <c r="G113" s="42">
        <v>4.67</v>
      </c>
      <c r="H113" s="42">
        <v>20</v>
      </c>
      <c r="I113" s="42">
        <v>24.54</v>
      </c>
      <c r="J113" s="42">
        <v>751</v>
      </c>
    </row>
    <row r="114" ht="21.95" customHeight="1" spans="1:10">
      <c r="A114" s="22"/>
      <c r="B114" s="18">
        <v>110</v>
      </c>
      <c r="C114" s="42" t="s">
        <v>667</v>
      </c>
      <c r="D114" s="42" t="s">
        <v>96</v>
      </c>
      <c r="E114" s="42" t="s">
        <v>611</v>
      </c>
      <c r="F114" s="43" t="s">
        <v>462</v>
      </c>
      <c r="G114" s="42">
        <v>4.29</v>
      </c>
      <c r="H114" s="42">
        <v>20</v>
      </c>
      <c r="I114" s="42">
        <v>24.84</v>
      </c>
      <c r="J114" s="42">
        <v>872</v>
      </c>
    </row>
    <row r="115" ht="21.95" customHeight="1" spans="1:10">
      <c r="A115" s="22"/>
      <c r="B115" s="18">
        <v>111</v>
      </c>
      <c r="C115" s="42" t="s">
        <v>668</v>
      </c>
      <c r="D115" s="42" t="s">
        <v>96</v>
      </c>
      <c r="E115" s="42" t="s">
        <v>669</v>
      </c>
      <c r="F115" s="43" t="s">
        <v>462</v>
      </c>
      <c r="G115" s="42">
        <v>4.295</v>
      </c>
      <c r="H115" s="42">
        <v>13</v>
      </c>
      <c r="I115" s="42">
        <v>37.84</v>
      </c>
      <c r="J115" s="42">
        <v>1328</v>
      </c>
    </row>
    <row r="116" ht="21.95" customHeight="1" spans="1:10">
      <c r="A116" s="22"/>
      <c r="B116" s="18">
        <v>112</v>
      </c>
      <c r="C116" s="42" t="s">
        <v>670</v>
      </c>
      <c r="D116" s="42" t="s">
        <v>61</v>
      </c>
      <c r="E116" s="42" t="s">
        <v>611</v>
      </c>
      <c r="F116" s="43" t="s">
        <v>462</v>
      </c>
      <c r="G116" s="42">
        <v>4.18</v>
      </c>
      <c r="H116" s="42">
        <v>20</v>
      </c>
      <c r="I116" s="42">
        <v>30.84</v>
      </c>
      <c r="J116" s="42">
        <v>1357</v>
      </c>
    </row>
    <row r="117" ht="21.95" customHeight="1" spans="1:10">
      <c r="A117" s="22"/>
      <c r="B117" s="18">
        <v>113</v>
      </c>
      <c r="C117" s="42" t="s">
        <v>671</v>
      </c>
      <c r="D117" s="42" t="s">
        <v>96</v>
      </c>
      <c r="E117" s="42" t="s">
        <v>611</v>
      </c>
      <c r="F117" s="43" t="s">
        <v>462</v>
      </c>
      <c r="G117" s="42">
        <v>4.37</v>
      </c>
      <c r="H117" s="42">
        <v>16</v>
      </c>
      <c r="I117" s="42">
        <v>20.74</v>
      </c>
      <c r="J117" s="42">
        <v>728</v>
      </c>
    </row>
    <row r="118" ht="21.95" customHeight="1" spans="1:10">
      <c r="A118" s="22"/>
      <c r="B118" s="18">
        <v>114</v>
      </c>
      <c r="C118" s="42" t="s">
        <v>672</v>
      </c>
      <c r="D118" s="42" t="s">
        <v>79</v>
      </c>
      <c r="E118" s="42" t="s">
        <v>540</v>
      </c>
      <c r="F118" s="43" t="s">
        <v>462</v>
      </c>
      <c r="G118" s="42">
        <v>5.51</v>
      </c>
      <c r="H118" s="42">
        <v>28</v>
      </c>
      <c r="I118" s="42">
        <v>88.28</v>
      </c>
      <c r="J118" s="42">
        <v>2348</v>
      </c>
    </row>
    <row r="119" ht="21.95" customHeight="1" spans="1:10">
      <c r="A119" s="22"/>
      <c r="B119" s="18">
        <v>115</v>
      </c>
      <c r="C119" s="42" t="s">
        <v>673</v>
      </c>
      <c r="D119" s="42" t="s">
        <v>79</v>
      </c>
      <c r="E119" s="42" t="s">
        <v>674</v>
      </c>
      <c r="F119" s="43" t="s">
        <v>462</v>
      </c>
      <c r="G119" s="42">
        <v>4.29</v>
      </c>
      <c r="H119" s="42">
        <v>13</v>
      </c>
      <c r="I119" s="42">
        <v>14.84</v>
      </c>
      <c r="J119" s="42">
        <v>528</v>
      </c>
    </row>
    <row r="120" ht="21.95" customHeight="1" spans="1:10">
      <c r="A120" s="22"/>
      <c r="B120" s="18">
        <v>116</v>
      </c>
      <c r="C120" s="42" t="s">
        <v>675</v>
      </c>
      <c r="D120" s="42" t="s">
        <v>676</v>
      </c>
      <c r="E120" s="42" t="s">
        <v>677</v>
      </c>
      <c r="F120" s="43" t="s">
        <v>462</v>
      </c>
      <c r="G120" s="42">
        <v>4.44</v>
      </c>
      <c r="H120" s="42">
        <v>20</v>
      </c>
      <c r="I120" s="42">
        <v>24.84</v>
      </c>
      <c r="J120" s="42">
        <v>996</v>
      </c>
    </row>
    <row r="121" ht="21.95" customHeight="1" spans="1:10">
      <c r="A121" s="22"/>
      <c r="B121" s="18">
        <v>117</v>
      </c>
      <c r="C121" s="42" t="s">
        <v>678</v>
      </c>
      <c r="D121" s="42" t="s">
        <v>230</v>
      </c>
      <c r="E121" s="42" t="s">
        <v>679</v>
      </c>
      <c r="F121" s="43" t="s">
        <v>568</v>
      </c>
      <c r="G121" s="42">
        <v>4.185</v>
      </c>
      <c r="H121" s="42">
        <v>20</v>
      </c>
      <c r="I121" s="42">
        <v>24.44</v>
      </c>
      <c r="J121" s="42">
        <v>406</v>
      </c>
    </row>
    <row r="122" ht="21.95" customHeight="1" spans="1:10">
      <c r="A122" s="22"/>
      <c r="B122" s="18">
        <v>118</v>
      </c>
      <c r="C122" s="42" t="s">
        <v>680</v>
      </c>
      <c r="D122" s="42" t="s">
        <v>252</v>
      </c>
      <c r="E122" s="42" t="s">
        <v>567</v>
      </c>
      <c r="F122" s="43" t="s">
        <v>568</v>
      </c>
      <c r="G122" s="42">
        <v>3.745</v>
      </c>
      <c r="H122" s="42">
        <v>13</v>
      </c>
      <c r="I122" s="42">
        <v>43.04</v>
      </c>
      <c r="J122" s="42">
        <v>844</v>
      </c>
    </row>
    <row r="123" ht="21.95" customHeight="1" spans="1:10">
      <c r="A123" s="22"/>
      <c r="B123" s="18">
        <v>119</v>
      </c>
      <c r="C123" s="42" t="s">
        <v>620</v>
      </c>
      <c r="D123" s="42" t="s">
        <v>116</v>
      </c>
      <c r="E123" s="42" t="s">
        <v>268</v>
      </c>
      <c r="F123" s="43" t="s">
        <v>568</v>
      </c>
      <c r="G123" s="42">
        <v>3.52</v>
      </c>
      <c r="H123" s="42">
        <v>16</v>
      </c>
      <c r="I123" s="42">
        <v>20.44</v>
      </c>
      <c r="J123" s="42">
        <v>421.1</v>
      </c>
    </row>
    <row r="124" ht="21.95" customHeight="1" spans="1:10">
      <c r="A124" s="22"/>
      <c r="B124" s="18">
        <v>120</v>
      </c>
      <c r="C124" s="42" t="s">
        <v>90</v>
      </c>
      <c r="D124" s="42" t="s">
        <v>73</v>
      </c>
      <c r="E124" s="42" t="s">
        <v>681</v>
      </c>
      <c r="F124" s="43" t="s">
        <v>462</v>
      </c>
      <c r="G124" s="42">
        <v>4.74</v>
      </c>
      <c r="H124" s="42">
        <v>30</v>
      </c>
      <c r="I124" s="42">
        <v>85.78</v>
      </c>
      <c r="J124" s="42">
        <v>3483</v>
      </c>
    </row>
    <row r="125" ht="21.95" customHeight="1" spans="1:10">
      <c r="A125" s="22"/>
      <c r="B125" s="18">
        <v>121</v>
      </c>
      <c r="C125" s="42" t="s">
        <v>682</v>
      </c>
      <c r="D125" s="42" t="s">
        <v>263</v>
      </c>
      <c r="E125" s="42" t="s">
        <v>637</v>
      </c>
      <c r="F125" s="43" t="s">
        <v>568</v>
      </c>
      <c r="G125" s="42">
        <v>4.13</v>
      </c>
      <c r="H125" s="42">
        <v>20</v>
      </c>
      <c r="I125" s="42">
        <v>24.84</v>
      </c>
      <c r="J125" s="42">
        <v>417</v>
      </c>
    </row>
    <row r="126" ht="21.95" customHeight="1" spans="1:10">
      <c r="A126" s="22"/>
      <c r="B126" s="18">
        <v>122</v>
      </c>
      <c r="C126" s="42" t="s">
        <v>683</v>
      </c>
      <c r="D126" s="42" t="s">
        <v>253</v>
      </c>
      <c r="E126" s="42" t="s">
        <v>533</v>
      </c>
      <c r="F126" s="43" t="s">
        <v>568</v>
      </c>
      <c r="G126" s="42">
        <v>4.408</v>
      </c>
      <c r="H126" s="42">
        <v>8</v>
      </c>
      <c r="I126" s="42">
        <v>20.84</v>
      </c>
      <c r="J126" s="42">
        <v>491.8</v>
      </c>
    </row>
    <row r="127" ht="21.95" customHeight="1" spans="1:10">
      <c r="A127" s="22"/>
      <c r="B127" s="18">
        <v>123</v>
      </c>
      <c r="C127" s="42" t="s">
        <v>145</v>
      </c>
      <c r="D127" s="42" t="s">
        <v>144</v>
      </c>
      <c r="E127" s="42"/>
      <c r="F127" s="43"/>
      <c r="G127" s="42"/>
      <c r="H127" s="42"/>
      <c r="I127" s="42"/>
      <c r="J127" s="42"/>
    </row>
    <row r="128" ht="21.95" customHeight="1" spans="1:10">
      <c r="A128" s="22"/>
      <c r="B128" s="18">
        <v>124</v>
      </c>
      <c r="C128" s="19" t="s">
        <v>684</v>
      </c>
      <c r="D128" s="19" t="s">
        <v>685</v>
      </c>
      <c r="E128" s="19" t="s">
        <v>489</v>
      </c>
      <c r="F128" s="19" t="s">
        <v>470</v>
      </c>
      <c r="G128" s="32" t="s">
        <v>686</v>
      </c>
      <c r="H128" s="31">
        <v>10</v>
      </c>
      <c r="I128" s="31">
        <v>20</v>
      </c>
      <c r="J128" s="31">
        <v>180</v>
      </c>
    </row>
    <row r="129" ht="21.95" customHeight="1" spans="1:10">
      <c r="A129" s="22"/>
      <c r="B129" s="18">
        <v>125</v>
      </c>
      <c r="C129" s="19" t="s">
        <v>687</v>
      </c>
      <c r="D129" s="19" t="s">
        <v>688</v>
      </c>
      <c r="E129" s="19" t="s">
        <v>689</v>
      </c>
      <c r="F129" s="19" t="s">
        <v>690</v>
      </c>
      <c r="G129" s="44" t="s">
        <v>691</v>
      </c>
      <c r="H129" s="31">
        <v>5</v>
      </c>
      <c r="I129" s="31">
        <v>14.4</v>
      </c>
      <c r="J129" s="31">
        <v>64.8</v>
      </c>
    </row>
    <row r="130" ht="21.95" customHeight="1" spans="1:10">
      <c r="A130" s="22"/>
      <c r="B130" s="18">
        <v>126</v>
      </c>
      <c r="C130" s="26" t="s">
        <v>692</v>
      </c>
      <c r="D130" s="19" t="s">
        <v>47</v>
      </c>
      <c r="E130" s="19" t="s">
        <v>693</v>
      </c>
      <c r="F130" s="19"/>
      <c r="G130" s="45"/>
      <c r="H130" s="38">
        <v>30</v>
      </c>
      <c r="I130" s="21">
        <v>248.2</v>
      </c>
      <c r="J130" s="21">
        <v>9456.42</v>
      </c>
    </row>
    <row r="131" ht="21.95" customHeight="1" spans="1:10">
      <c r="A131" s="22"/>
      <c r="B131" s="18">
        <v>127</v>
      </c>
      <c r="C131" s="19" t="s">
        <v>45</v>
      </c>
      <c r="D131" s="19" t="s">
        <v>44</v>
      </c>
      <c r="E131" s="19" t="s">
        <v>432</v>
      </c>
      <c r="F131" s="19" t="s">
        <v>694</v>
      </c>
      <c r="G131" s="46" t="s">
        <v>695</v>
      </c>
      <c r="H131" s="31">
        <v>120</v>
      </c>
      <c r="I131" s="31">
        <v>716.36</v>
      </c>
      <c r="J131" s="31">
        <v>27579.86</v>
      </c>
    </row>
    <row r="132" ht="21.95" customHeight="1" spans="1:10">
      <c r="A132" s="22"/>
      <c r="B132" s="18">
        <v>128</v>
      </c>
      <c r="C132" s="19" t="s">
        <v>78</v>
      </c>
      <c r="D132" s="19" t="s">
        <v>51</v>
      </c>
      <c r="E132" s="19" t="s">
        <v>432</v>
      </c>
      <c r="F132" s="19" t="s">
        <v>696</v>
      </c>
      <c r="G132" s="46">
        <v>11.82</v>
      </c>
      <c r="H132" s="36">
        <v>120</v>
      </c>
      <c r="I132" s="31">
        <v>624.36</v>
      </c>
      <c r="J132" s="31">
        <v>18165.18</v>
      </c>
    </row>
    <row r="133" ht="21.95" customHeight="1" spans="1:10">
      <c r="A133" s="22"/>
      <c r="B133" s="18">
        <v>129</v>
      </c>
      <c r="C133" s="19" t="s">
        <v>697</v>
      </c>
      <c r="D133" s="19" t="s">
        <v>698</v>
      </c>
      <c r="E133" s="19" t="s">
        <v>453</v>
      </c>
      <c r="F133" s="19" t="s">
        <v>498</v>
      </c>
      <c r="G133" s="34"/>
      <c r="H133" s="31"/>
      <c r="I133" s="31">
        <v>136</v>
      </c>
      <c r="J133" s="31">
        <v>340</v>
      </c>
    </row>
    <row r="134" ht="21.95" customHeight="1" spans="1:10">
      <c r="A134" s="22"/>
      <c r="B134" s="18">
        <v>130</v>
      </c>
      <c r="C134" s="19" t="s">
        <v>699</v>
      </c>
      <c r="D134" s="19" t="s">
        <v>700</v>
      </c>
      <c r="E134" s="19" t="s">
        <v>229</v>
      </c>
      <c r="F134" s="19" t="s">
        <v>498</v>
      </c>
      <c r="G134" s="34"/>
      <c r="H134" s="31">
        <v>14</v>
      </c>
      <c r="I134" s="31">
        <v>39.72</v>
      </c>
      <c r="J134" s="31">
        <v>99.3</v>
      </c>
    </row>
    <row r="135" ht="21.95" customHeight="1" spans="1:10">
      <c r="A135" s="22"/>
      <c r="B135" s="18">
        <v>131</v>
      </c>
      <c r="C135" s="19" t="s">
        <v>701</v>
      </c>
      <c r="D135" s="19" t="s">
        <v>702</v>
      </c>
      <c r="E135" s="19" t="s">
        <v>453</v>
      </c>
      <c r="F135" s="19" t="s">
        <v>498</v>
      </c>
      <c r="G135" s="46"/>
      <c r="H135" s="31">
        <v>18</v>
      </c>
      <c r="I135" s="31">
        <v>22</v>
      </c>
      <c r="J135" s="31">
        <v>55</v>
      </c>
    </row>
    <row r="136" ht="21.95" customHeight="1" spans="1:10">
      <c r="A136" s="22"/>
      <c r="B136" s="18">
        <v>132</v>
      </c>
      <c r="C136" s="19" t="s">
        <v>703</v>
      </c>
      <c r="D136" s="19" t="s">
        <v>704</v>
      </c>
      <c r="E136" s="19" t="s">
        <v>453</v>
      </c>
      <c r="F136" s="19" t="s">
        <v>498</v>
      </c>
      <c r="G136" s="46"/>
      <c r="H136" s="31">
        <v>20.8</v>
      </c>
      <c r="I136" s="31">
        <v>57.2</v>
      </c>
      <c r="J136" s="31">
        <v>484</v>
      </c>
    </row>
    <row r="137" ht="21.95" customHeight="1" spans="1:10">
      <c r="A137" s="22"/>
      <c r="B137" s="18">
        <v>133</v>
      </c>
      <c r="C137" s="19" t="s">
        <v>705</v>
      </c>
      <c r="D137" s="19" t="s">
        <v>706</v>
      </c>
      <c r="E137" s="19" t="s">
        <v>489</v>
      </c>
      <c r="F137" s="19" t="s">
        <v>498</v>
      </c>
      <c r="G137" s="46"/>
      <c r="H137" s="31">
        <v>26.5</v>
      </c>
      <c r="I137" s="31">
        <v>27.5</v>
      </c>
      <c r="J137" s="31">
        <v>96.25</v>
      </c>
    </row>
    <row r="138" ht="21.95" customHeight="1" spans="1:10">
      <c r="A138" s="22"/>
      <c r="B138" s="18">
        <v>134</v>
      </c>
      <c r="C138" s="26" t="s">
        <v>707</v>
      </c>
      <c r="D138" s="26" t="s">
        <v>708</v>
      </c>
      <c r="E138" s="26" t="s">
        <v>537</v>
      </c>
      <c r="F138" s="26" t="s">
        <v>568</v>
      </c>
      <c r="G138" s="45">
        <v>4.27</v>
      </c>
      <c r="H138" s="38">
        <v>16</v>
      </c>
      <c r="I138" s="21">
        <v>20.44</v>
      </c>
      <c r="J138" s="21">
        <v>163.5</v>
      </c>
    </row>
    <row r="139" ht="21.95" customHeight="1" spans="1:10">
      <c r="A139" s="22"/>
      <c r="B139" s="18">
        <v>135</v>
      </c>
      <c r="C139" s="19" t="s">
        <v>709</v>
      </c>
      <c r="D139" s="19" t="s">
        <v>32</v>
      </c>
      <c r="E139" s="19" t="s">
        <v>320</v>
      </c>
      <c r="F139" s="19" t="s">
        <v>479</v>
      </c>
      <c r="G139" s="44" t="s">
        <v>710</v>
      </c>
      <c r="H139" s="31">
        <v>13</v>
      </c>
      <c r="I139" s="31">
        <v>38.26</v>
      </c>
      <c r="J139" s="31">
        <v>765.2</v>
      </c>
    </row>
    <row r="140" ht="21.95" customHeight="1" spans="1:10">
      <c r="A140" s="22"/>
      <c r="B140" s="18">
        <v>136</v>
      </c>
      <c r="C140" s="19" t="s">
        <v>711</v>
      </c>
      <c r="D140" s="19" t="s">
        <v>100</v>
      </c>
      <c r="E140" s="19" t="s">
        <v>712</v>
      </c>
      <c r="F140" s="19" t="s">
        <v>462</v>
      </c>
      <c r="G140" s="44"/>
      <c r="H140" s="31">
        <v>30</v>
      </c>
      <c r="I140" s="31">
        <v>154.72</v>
      </c>
      <c r="J140" s="31">
        <v>4734</v>
      </c>
    </row>
    <row r="141" ht="21.95" customHeight="1" spans="1:10">
      <c r="A141" s="22"/>
      <c r="B141" s="18">
        <v>137</v>
      </c>
      <c r="C141" s="19" t="s">
        <v>713</v>
      </c>
      <c r="D141" s="19" t="s">
        <v>51</v>
      </c>
      <c r="E141" s="19" t="s">
        <v>229</v>
      </c>
      <c r="F141" s="19" t="s">
        <v>462</v>
      </c>
      <c r="G141" s="44"/>
      <c r="H141" s="31">
        <v>20</v>
      </c>
      <c r="I141" s="31">
        <v>21.2</v>
      </c>
      <c r="J141" s="31">
        <v>1568.8</v>
      </c>
    </row>
    <row r="142" ht="21.95" customHeight="1" spans="1:10">
      <c r="A142" s="22"/>
      <c r="B142" s="18">
        <v>138</v>
      </c>
      <c r="C142" s="47" t="s">
        <v>714</v>
      </c>
      <c r="D142" s="42" t="s">
        <v>715</v>
      </c>
      <c r="E142" s="47" t="s">
        <v>716</v>
      </c>
      <c r="F142" s="47" t="s">
        <v>462</v>
      </c>
      <c r="G142" s="48">
        <v>3.8</v>
      </c>
      <c r="H142" s="47">
        <v>25.04</v>
      </c>
      <c r="I142" s="47">
        <v>29.64</v>
      </c>
      <c r="J142" s="47">
        <v>513.32</v>
      </c>
    </row>
    <row r="143" ht="21.95" customHeight="1" spans="1:10">
      <c r="A143" s="22"/>
      <c r="B143" s="18">
        <v>139</v>
      </c>
      <c r="C143" s="49" t="s">
        <v>717</v>
      </c>
      <c r="D143" s="49" t="s">
        <v>259</v>
      </c>
      <c r="E143" s="50" t="s">
        <v>664</v>
      </c>
      <c r="F143" s="51" t="s">
        <v>568</v>
      </c>
      <c r="G143" s="51">
        <v>4.1</v>
      </c>
      <c r="H143" s="31">
        <v>16</v>
      </c>
      <c r="I143" s="51">
        <v>20.44</v>
      </c>
      <c r="J143" s="51">
        <v>408.4</v>
      </c>
    </row>
    <row r="144" ht="21.95" customHeight="1" spans="1:10">
      <c r="A144" s="22"/>
      <c r="B144" s="18">
        <v>140</v>
      </c>
      <c r="C144" s="49" t="s">
        <v>718</v>
      </c>
      <c r="D144" s="49" t="s">
        <v>146</v>
      </c>
      <c r="E144" s="50" t="s">
        <v>611</v>
      </c>
      <c r="F144" s="51" t="s">
        <v>454</v>
      </c>
      <c r="G144" s="51">
        <v>4.1</v>
      </c>
      <c r="H144" s="31">
        <v>8</v>
      </c>
      <c r="I144" s="51">
        <v>9.84</v>
      </c>
      <c r="J144" s="51">
        <v>360.144</v>
      </c>
    </row>
    <row r="145" ht="21.95" customHeight="1" spans="1:10">
      <c r="A145" s="22"/>
      <c r="B145" s="18">
        <v>141</v>
      </c>
      <c r="C145" s="49" t="s">
        <v>719</v>
      </c>
      <c r="D145" s="49" t="s">
        <v>146</v>
      </c>
      <c r="E145" s="50" t="s">
        <v>611</v>
      </c>
      <c r="F145" s="51" t="s">
        <v>454</v>
      </c>
      <c r="G145" s="51">
        <v>4.1</v>
      </c>
      <c r="H145" s="31">
        <v>8</v>
      </c>
      <c r="I145" s="51">
        <v>26.14</v>
      </c>
      <c r="J145" s="51">
        <v>956.724</v>
      </c>
    </row>
    <row r="146" ht="21.95" customHeight="1" spans="1:11">
      <c r="A146" s="22"/>
      <c r="B146" s="18">
        <v>142</v>
      </c>
      <c r="C146" s="49" t="s">
        <v>720</v>
      </c>
      <c r="D146" s="49" t="s">
        <v>105</v>
      </c>
      <c r="E146" s="50" t="s">
        <v>712</v>
      </c>
      <c r="F146" s="51" t="s">
        <v>454</v>
      </c>
      <c r="G146" s="49">
        <v>6.1</v>
      </c>
      <c r="H146" s="49">
        <v>30</v>
      </c>
      <c r="I146" s="50">
        <v>150</v>
      </c>
      <c r="J146" s="51">
        <v>5220</v>
      </c>
      <c r="K146" s="3">
        <v>2022.6</v>
      </c>
    </row>
    <row r="147" ht="21.95" customHeight="1" spans="1:10">
      <c r="A147" s="52"/>
      <c r="B147" s="53" t="s">
        <v>91</v>
      </c>
      <c r="C147" s="53"/>
      <c r="D147" s="53"/>
      <c r="E147" s="54"/>
      <c r="F147" s="55"/>
      <c r="G147" s="56"/>
      <c r="H147" s="56"/>
      <c r="I147" s="63">
        <f>SUM(I5:I145)</f>
        <v>7687.7</v>
      </c>
      <c r="J147" s="63">
        <f>SUM(J5:J145)</f>
        <v>241421.398</v>
      </c>
    </row>
    <row r="148" ht="40" customHeight="1" spans="2:10">
      <c r="B148" s="57" t="s">
        <v>721</v>
      </c>
      <c r="C148" s="57"/>
      <c r="D148" s="57"/>
      <c r="E148" s="57"/>
      <c r="F148" s="57"/>
      <c r="G148" s="57"/>
      <c r="H148" s="57"/>
      <c r="I148" s="57"/>
      <c r="J148" s="57"/>
    </row>
    <row r="149" ht="21.95" customHeight="1" spans="2:11">
      <c r="B149" s="9" t="s">
        <v>722</v>
      </c>
      <c r="C149" s="9"/>
      <c r="D149" s="9"/>
      <c r="E149" s="9"/>
      <c r="F149" s="9"/>
      <c r="G149" s="9"/>
      <c r="H149" s="9"/>
      <c r="I149" s="9"/>
      <c r="J149" s="9"/>
      <c r="K149" s="64"/>
    </row>
    <row r="150" ht="15.6" spans="2:11">
      <c r="B150" s="11" t="s">
        <v>394</v>
      </c>
      <c r="C150" s="12" t="s">
        <v>438</v>
      </c>
      <c r="D150" s="12" t="s">
        <v>439</v>
      </c>
      <c r="E150" s="10" t="s">
        <v>440</v>
      </c>
      <c r="F150" s="13" t="s">
        <v>441</v>
      </c>
      <c r="G150" s="11" t="s">
        <v>442</v>
      </c>
      <c r="H150" s="11" t="s">
        <v>443</v>
      </c>
      <c r="I150" s="11" t="s">
        <v>444</v>
      </c>
      <c r="J150" s="11" t="s">
        <v>445</v>
      </c>
      <c r="K150" s="65"/>
    </row>
    <row r="151" ht="17.4" spans="2:11">
      <c r="B151" s="15"/>
      <c r="C151" s="12"/>
      <c r="D151" s="12"/>
      <c r="E151" s="14" t="s">
        <v>446</v>
      </c>
      <c r="F151" s="16" t="s">
        <v>447</v>
      </c>
      <c r="G151" s="15" t="s">
        <v>448</v>
      </c>
      <c r="H151" s="15" t="s">
        <v>449</v>
      </c>
      <c r="I151" s="15" t="s">
        <v>450</v>
      </c>
      <c r="J151" s="15" t="s">
        <v>451</v>
      </c>
      <c r="K151" s="65"/>
    </row>
    <row r="152" spans="2:11">
      <c r="B152" s="58">
        <v>1</v>
      </c>
      <c r="C152" s="59" t="s">
        <v>723</v>
      </c>
      <c r="D152" s="59" t="s">
        <v>724</v>
      </c>
      <c r="E152" s="59" t="s">
        <v>725</v>
      </c>
      <c r="F152" s="59" t="s">
        <v>726</v>
      </c>
      <c r="G152" s="58"/>
      <c r="H152" s="60">
        <v>5</v>
      </c>
      <c r="I152" s="60">
        <v>15</v>
      </c>
      <c r="J152" s="58">
        <v>285</v>
      </c>
      <c r="K152" s="65"/>
    </row>
    <row r="153" spans="2:10">
      <c r="B153" s="58">
        <v>2</v>
      </c>
      <c r="C153" s="59" t="s">
        <v>457</v>
      </c>
      <c r="D153" s="59" t="s">
        <v>724</v>
      </c>
      <c r="E153" s="59" t="s">
        <v>540</v>
      </c>
      <c r="F153" s="59" t="s">
        <v>726</v>
      </c>
      <c r="G153" s="58"/>
      <c r="H153" s="60">
        <v>20</v>
      </c>
      <c r="I153" s="60">
        <v>58</v>
      </c>
      <c r="J153" s="58">
        <v>1102</v>
      </c>
    </row>
    <row r="154" spans="2:10">
      <c r="B154" s="58">
        <v>3</v>
      </c>
      <c r="C154" s="59" t="s">
        <v>68</v>
      </c>
      <c r="D154" s="59" t="s">
        <v>727</v>
      </c>
      <c r="E154" s="59" t="s">
        <v>80</v>
      </c>
      <c r="F154" s="59" t="s">
        <v>726</v>
      </c>
      <c r="G154" s="58"/>
      <c r="H154" s="60">
        <v>20</v>
      </c>
      <c r="I154" s="60">
        <v>58</v>
      </c>
      <c r="J154" s="58">
        <v>2639</v>
      </c>
    </row>
    <row r="155" spans="2:10">
      <c r="B155" s="58">
        <v>4</v>
      </c>
      <c r="C155" s="59" t="s">
        <v>728</v>
      </c>
      <c r="D155" s="59" t="s">
        <v>727</v>
      </c>
      <c r="E155" s="59" t="s">
        <v>729</v>
      </c>
      <c r="F155" s="59" t="s">
        <v>726</v>
      </c>
      <c r="G155" s="58"/>
      <c r="H155" s="60">
        <v>10</v>
      </c>
      <c r="I155" s="60">
        <v>15</v>
      </c>
      <c r="J155" s="58">
        <v>645</v>
      </c>
    </row>
    <row r="156" spans="2:10">
      <c r="B156" s="58">
        <v>5</v>
      </c>
      <c r="C156" s="59" t="s">
        <v>730</v>
      </c>
      <c r="D156" s="59" t="s">
        <v>727</v>
      </c>
      <c r="E156" s="59" t="s">
        <v>537</v>
      </c>
      <c r="F156" s="59" t="s">
        <v>731</v>
      </c>
      <c r="G156" s="58"/>
      <c r="H156" s="60">
        <v>16</v>
      </c>
      <c r="I156" s="60">
        <v>46</v>
      </c>
      <c r="J156" s="58">
        <v>1426</v>
      </c>
    </row>
    <row r="157" spans="2:10">
      <c r="B157" s="58">
        <v>6</v>
      </c>
      <c r="C157" s="59" t="s">
        <v>732</v>
      </c>
      <c r="D157" s="59" t="s">
        <v>727</v>
      </c>
      <c r="E157" s="59" t="s">
        <v>733</v>
      </c>
      <c r="F157" s="59" t="s">
        <v>731</v>
      </c>
      <c r="G157" s="58"/>
      <c r="H157" s="60">
        <v>45</v>
      </c>
      <c r="I157" s="60">
        <v>936</v>
      </c>
      <c r="J157" s="58">
        <v>28080</v>
      </c>
    </row>
    <row r="158" spans="2:10">
      <c r="B158" s="58">
        <v>7</v>
      </c>
      <c r="C158" s="59" t="s">
        <v>390</v>
      </c>
      <c r="D158" s="59" t="s">
        <v>727</v>
      </c>
      <c r="E158" s="59" t="s">
        <v>734</v>
      </c>
      <c r="F158" s="59" t="s">
        <v>735</v>
      </c>
      <c r="G158" s="58"/>
      <c r="H158" s="60">
        <v>10</v>
      </c>
      <c r="I158" s="60">
        <v>15</v>
      </c>
      <c r="J158" s="58">
        <v>465</v>
      </c>
    </row>
    <row r="159" spans="2:11">
      <c r="B159" s="58">
        <v>8</v>
      </c>
      <c r="C159" s="59" t="s">
        <v>736</v>
      </c>
      <c r="D159" s="59" t="s">
        <v>737</v>
      </c>
      <c r="E159" s="59" t="s">
        <v>734</v>
      </c>
      <c r="F159" s="59" t="s">
        <v>726</v>
      </c>
      <c r="G159" s="58"/>
      <c r="H159" s="60">
        <v>8</v>
      </c>
      <c r="I159" s="60">
        <v>14</v>
      </c>
      <c r="J159" s="58">
        <v>224</v>
      </c>
      <c r="K159" s="66"/>
    </row>
    <row r="160" spans="2:11">
      <c r="B160" s="58">
        <v>9</v>
      </c>
      <c r="C160" s="59" t="s">
        <v>738</v>
      </c>
      <c r="D160" s="59" t="s">
        <v>737</v>
      </c>
      <c r="E160" s="59" t="s">
        <v>540</v>
      </c>
      <c r="F160" s="59" t="s">
        <v>726</v>
      </c>
      <c r="G160" s="58"/>
      <c r="H160" s="60">
        <v>16</v>
      </c>
      <c r="I160" s="60">
        <v>47</v>
      </c>
      <c r="J160" s="58">
        <v>752</v>
      </c>
      <c r="K160" s="66"/>
    </row>
    <row r="161" spans="2:11">
      <c r="B161" s="58">
        <v>10</v>
      </c>
      <c r="C161" s="59" t="s">
        <v>739</v>
      </c>
      <c r="D161" s="59" t="s">
        <v>737</v>
      </c>
      <c r="E161" s="59" t="s">
        <v>740</v>
      </c>
      <c r="F161" s="59" t="s">
        <v>735</v>
      </c>
      <c r="G161" s="58"/>
      <c r="H161" s="60">
        <v>6</v>
      </c>
      <c r="I161" s="60">
        <v>20.5</v>
      </c>
      <c r="J161" s="58">
        <v>328</v>
      </c>
      <c r="K161" s="66"/>
    </row>
    <row r="162" spans="2:11">
      <c r="B162" s="58">
        <v>11</v>
      </c>
      <c r="C162" s="59" t="s">
        <v>741</v>
      </c>
      <c r="D162" s="59" t="s">
        <v>737</v>
      </c>
      <c r="E162" s="59" t="s">
        <v>742</v>
      </c>
      <c r="F162" s="59" t="s">
        <v>735</v>
      </c>
      <c r="G162" s="58"/>
      <c r="H162" s="60">
        <v>10</v>
      </c>
      <c r="I162" s="60">
        <v>18.8</v>
      </c>
      <c r="J162" s="58">
        <v>300.8</v>
      </c>
      <c r="K162" s="66"/>
    </row>
    <row r="163" spans="2:11">
      <c r="B163" s="58">
        <v>12</v>
      </c>
      <c r="C163" s="59" t="s">
        <v>743</v>
      </c>
      <c r="D163" s="59" t="s">
        <v>737</v>
      </c>
      <c r="E163" s="59" t="s">
        <v>744</v>
      </c>
      <c r="F163" s="59" t="s">
        <v>735</v>
      </c>
      <c r="G163" s="58"/>
      <c r="H163" s="60">
        <v>10</v>
      </c>
      <c r="I163" s="60">
        <v>16</v>
      </c>
      <c r="J163" s="58">
        <v>320</v>
      </c>
      <c r="K163" s="66"/>
    </row>
    <row r="164" spans="2:11">
      <c r="B164" s="58">
        <v>13</v>
      </c>
      <c r="C164" s="59" t="s">
        <v>745</v>
      </c>
      <c r="D164" s="59" t="s">
        <v>737</v>
      </c>
      <c r="E164" s="59" t="s">
        <v>540</v>
      </c>
      <c r="F164" s="59" t="s">
        <v>726</v>
      </c>
      <c r="G164" s="58"/>
      <c r="H164" s="60">
        <v>37.3</v>
      </c>
      <c r="I164" s="60">
        <v>46</v>
      </c>
      <c r="J164" s="58">
        <v>828</v>
      </c>
      <c r="K164" s="66"/>
    </row>
    <row r="165" spans="2:11">
      <c r="B165" s="58">
        <v>14</v>
      </c>
      <c r="C165" s="59" t="s">
        <v>746</v>
      </c>
      <c r="D165" s="59" t="s">
        <v>747</v>
      </c>
      <c r="E165" s="59" t="s">
        <v>740</v>
      </c>
      <c r="F165" s="59" t="s">
        <v>726</v>
      </c>
      <c r="G165" s="58"/>
      <c r="H165" s="60">
        <v>13</v>
      </c>
      <c r="I165" s="60">
        <v>18.8</v>
      </c>
      <c r="J165" s="58">
        <v>268.84</v>
      </c>
      <c r="K165" s="66"/>
    </row>
    <row r="166" spans="2:11">
      <c r="B166" s="58">
        <v>15</v>
      </c>
      <c r="C166" s="59" t="s">
        <v>748</v>
      </c>
      <c r="D166" s="59" t="s">
        <v>747</v>
      </c>
      <c r="E166" s="59" t="s">
        <v>540</v>
      </c>
      <c r="F166" s="59" t="s">
        <v>735</v>
      </c>
      <c r="G166" s="58"/>
      <c r="H166" s="60">
        <v>32</v>
      </c>
      <c r="I166" s="60">
        <v>43.6</v>
      </c>
      <c r="J166" s="58">
        <v>558.08</v>
      </c>
      <c r="K166" s="66"/>
    </row>
    <row r="167" spans="2:11">
      <c r="B167" s="58">
        <v>16</v>
      </c>
      <c r="C167" s="59" t="s">
        <v>749</v>
      </c>
      <c r="D167" s="59" t="s">
        <v>747</v>
      </c>
      <c r="E167" s="59" t="s">
        <v>740</v>
      </c>
      <c r="F167" s="59" t="s">
        <v>726</v>
      </c>
      <c r="G167" s="58"/>
      <c r="H167" s="60">
        <v>10</v>
      </c>
      <c r="I167" s="60">
        <v>15</v>
      </c>
      <c r="J167" s="58">
        <v>195</v>
      </c>
      <c r="K167" s="66"/>
    </row>
    <row r="168" spans="2:14">
      <c r="B168" s="58">
        <v>17</v>
      </c>
      <c r="C168" s="59" t="s">
        <v>750</v>
      </c>
      <c r="D168" s="59" t="s">
        <v>747</v>
      </c>
      <c r="E168" s="59" t="s">
        <v>751</v>
      </c>
      <c r="F168" s="59" t="s">
        <v>735</v>
      </c>
      <c r="G168" s="58"/>
      <c r="H168" s="60">
        <v>8</v>
      </c>
      <c r="I168" s="60">
        <v>44</v>
      </c>
      <c r="J168" s="58">
        <v>572</v>
      </c>
      <c r="K168" s="66"/>
      <c r="L168" s="65"/>
      <c r="M168" s="65"/>
      <c r="N168" s="65"/>
    </row>
    <row r="169" spans="2:14">
      <c r="B169" s="58">
        <v>18</v>
      </c>
      <c r="C169" s="59" t="s">
        <v>387</v>
      </c>
      <c r="D169" s="59" t="s">
        <v>752</v>
      </c>
      <c r="E169" s="59" t="s">
        <v>540</v>
      </c>
      <c r="F169" s="59" t="s">
        <v>731</v>
      </c>
      <c r="G169" s="58"/>
      <c r="H169" s="60">
        <v>20</v>
      </c>
      <c r="I169" s="60">
        <v>153</v>
      </c>
      <c r="J169" s="58">
        <v>3519</v>
      </c>
      <c r="K169" s="66"/>
      <c r="L169" s="65"/>
      <c r="M169" s="65"/>
      <c r="N169" s="65"/>
    </row>
    <row r="170" spans="2:14">
      <c r="B170" s="58">
        <v>19</v>
      </c>
      <c r="C170" s="59" t="s">
        <v>753</v>
      </c>
      <c r="D170" s="59" t="s">
        <v>752</v>
      </c>
      <c r="E170" s="59" t="s">
        <v>754</v>
      </c>
      <c r="F170" s="59" t="s">
        <v>731</v>
      </c>
      <c r="G170" s="58"/>
      <c r="H170" s="60">
        <v>16</v>
      </c>
      <c r="I170" s="60">
        <v>16</v>
      </c>
      <c r="J170" s="58">
        <v>368</v>
      </c>
      <c r="K170" s="66"/>
      <c r="L170" s="65"/>
      <c r="M170" s="65"/>
      <c r="N170" s="65"/>
    </row>
    <row r="171" spans="2:14">
      <c r="B171" s="58">
        <v>20</v>
      </c>
      <c r="C171" s="59" t="s">
        <v>755</v>
      </c>
      <c r="D171" s="59" t="s">
        <v>752</v>
      </c>
      <c r="E171" s="59" t="s">
        <v>754</v>
      </c>
      <c r="F171" s="59" t="s">
        <v>731</v>
      </c>
      <c r="G171" s="58"/>
      <c r="H171" s="60">
        <v>13</v>
      </c>
      <c r="I171" s="60">
        <v>19</v>
      </c>
      <c r="J171" s="58">
        <v>418</v>
      </c>
      <c r="K171" s="66"/>
      <c r="L171" s="65"/>
      <c r="M171" s="65"/>
      <c r="N171" s="65"/>
    </row>
    <row r="172" ht="21.6" spans="2:14">
      <c r="B172" s="58">
        <v>21</v>
      </c>
      <c r="C172" s="59" t="s">
        <v>736</v>
      </c>
      <c r="D172" s="61" t="s">
        <v>756</v>
      </c>
      <c r="E172" s="59" t="s">
        <v>757</v>
      </c>
      <c r="F172" s="59" t="s">
        <v>731</v>
      </c>
      <c r="G172" s="58"/>
      <c r="H172" s="60">
        <v>20</v>
      </c>
      <c r="I172" s="60">
        <v>27.08</v>
      </c>
      <c r="J172" s="58">
        <v>839.48</v>
      </c>
      <c r="L172" s="65"/>
      <c r="M172" s="67"/>
      <c r="N172" s="65"/>
    </row>
    <row r="173" ht="21.6" spans="2:14">
      <c r="B173" s="58">
        <v>22</v>
      </c>
      <c r="C173" s="59" t="s">
        <v>758</v>
      </c>
      <c r="D173" s="61" t="s">
        <v>756</v>
      </c>
      <c r="E173" s="59" t="s">
        <v>759</v>
      </c>
      <c r="F173" s="59" t="s">
        <v>731</v>
      </c>
      <c r="G173" s="58"/>
      <c r="H173" s="60">
        <v>20</v>
      </c>
      <c r="I173" s="60">
        <v>27.08</v>
      </c>
      <c r="J173" s="58">
        <v>839.48</v>
      </c>
      <c r="L173" s="65"/>
      <c r="M173" s="67"/>
      <c r="N173" s="65"/>
    </row>
    <row r="174" ht="21.6" spans="2:14">
      <c r="B174" s="58">
        <v>23</v>
      </c>
      <c r="C174" s="59" t="s">
        <v>760</v>
      </c>
      <c r="D174" s="61" t="s">
        <v>756</v>
      </c>
      <c r="E174" s="59" t="s">
        <v>761</v>
      </c>
      <c r="F174" s="59" t="s">
        <v>731</v>
      </c>
      <c r="G174" s="58"/>
      <c r="H174" s="60">
        <v>16</v>
      </c>
      <c r="I174" s="60">
        <v>54.08</v>
      </c>
      <c r="J174" s="58">
        <v>1676.48</v>
      </c>
      <c r="L174" s="65"/>
      <c r="M174" s="67"/>
      <c r="N174" s="65"/>
    </row>
    <row r="175" ht="21.6" spans="2:14">
      <c r="B175" s="58">
        <v>25</v>
      </c>
      <c r="C175" s="59" t="s">
        <v>762</v>
      </c>
      <c r="D175" s="61" t="s">
        <v>756</v>
      </c>
      <c r="E175" s="59" t="s">
        <v>763</v>
      </c>
      <c r="F175" s="59" t="s">
        <v>731</v>
      </c>
      <c r="G175" s="58"/>
      <c r="H175" s="60">
        <v>20</v>
      </c>
      <c r="I175" s="60">
        <v>27.08</v>
      </c>
      <c r="J175" s="58">
        <v>839.48</v>
      </c>
      <c r="L175" s="65"/>
      <c r="M175" s="67"/>
      <c r="N175" s="65"/>
    </row>
    <row r="176" ht="21.6" spans="2:14">
      <c r="B176" s="58">
        <v>26</v>
      </c>
      <c r="C176" s="59" t="s">
        <v>764</v>
      </c>
      <c r="D176" s="61" t="s">
        <v>756</v>
      </c>
      <c r="E176" s="59" t="s">
        <v>540</v>
      </c>
      <c r="F176" s="59" t="s">
        <v>731</v>
      </c>
      <c r="G176" s="58"/>
      <c r="H176" s="60">
        <v>25</v>
      </c>
      <c r="I176" s="60">
        <v>81.6</v>
      </c>
      <c r="J176" s="58">
        <v>2529.6</v>
      </c>
      <c r="L176" s="65"/>
      <c r="M176" s="67"/>
      <c r="N176" s="65"/>
    </row>
    <row r="177" ht="21.6" spans="2:14">
      <c r="B177" s="58">
        <v>27</v>
      </c>
      <c r="C177" s="59" t="s">
        <v>765</v>
      </c>
      <c r="D177" s="61" t="s">
        <v>756</v>
      </c>
      <c r="E177" s="59" t="s">
        <v>766</v>
      </c>
      <c r="F177" s="59" t="s">
        <v>731</v>
      </c>
      <c r="G177" s="58"/>
      <c r="H177" s="60">
        <v>16</v>
      </c>
      <c r="I177" s="60">
        <v>23.08</v>
      </c>
      <c r="J177" s="58">
        <v>715.48</v>
      </c>
      <c r="L177" s="65"/>
      <c r="M177" s="67"/>
      <c r="N177" s="65"/>
    </row>
    <row r="178" ht="21.6" spans="2:14">
      <c r="B178" s="58">
        <v>28</v>
      </c>
      <c r="C178" s="59" t="s">
        <v>767</v>
      </c>
      <c r="D178" s="61" t="s">
        <v>756</v>
      </c>
      <c r="E178" s="59" t="s">
        <v>768</v>
      </c>
      <c r="F178" s="59" t="s">
        <v>731</v>
      </c>
      <c r="G178" s="58"/>
      <c r="H178" s="60">
        <v>16</v>
      </c>
      <c r="I178" s="60">
        <v>22.08</v>
      </c>
      <c r="J178" s="58">
        <v>684.48</v>
      </c>
      <c r="L178" s="65"/>
      <c r="M178" s="67"/>
      <c r="N178" s="65"/>
    </row>
    <row r="179" spans="2:14">
      <c r="B179" s="3"/>
      <c r="C179" s="3"/>
      <c r="D179" s="3"/>
      <c r="E179" s="62"/>
      <c r="F179" s="3"/>
      <c r="L179" s="65"/>
      <c r="M179" s="65"/>
      <c r="N179" s="65"/>
    </row>
    <row r="180" spans="2:14">
      <c r="B180" s="3"/>
      <c r="C180" s="3"/>
      <c r="D180" s="3"/>
      <c r="E180" s="62"/>
      <c r="F180" s="3"/>
      <c r="L180" s="65"/>
      <c r="M180" s="65"/>
      <c r="N180" s="65"/>
    </row>
    <row r="181" spans="2:14">
      <c r="B181" s="3"/>
      <c r="C181" s="3"/>
      <c r="D181" s="3"/>
      <c r="E181" s="62"/>
      <c r="F181" s="3"/>
      <c r="L181" s="65"/>
      <c r="M181" s="65"/>
      <c r="N181" s="65"/>
    </row>
    <row r="182" spans="2:6">
      <c r="B182" s="3"/>
      <c r="C182" s="3"/>
      <c r="D182" s="3"/>
      <c r="E182" s="62"/>
      <c r="F182" s="3"/>
    </row>
    <row r="183" spans="2:6">
      <c r="B183" s="3"/>
      <c r="C183" s="3"/>
      <c r="D183" s="3"/>
      <c r="E183" s="62"/>
      <c r="F183" s="3"/>
    </row>
    <row r="184" spans="2:6">
      <c r="B184" s="3"/>
      <c r="C184" s="3"/>
      <c r="D184" s="3"/>
      <c r="E184" s="62"/>
      <c r="F184" s="3"/>
    </row>
    <row r="185" spans="2:6">
      <c r="B185" s="3"/>
      <c r="C185" s="3"/>
      <c r="D185" s="3"/>
      <c r="E185" s="62"/>
      <c r="F185" s="3"/>
    </row>
    <row r="186" spans="2:6">
      <c r="B186" s="3"/>
      <c r="C186" s="3"/>
      <c r="D186" s="3"/>
      <c r="E186" s="62"/>
      <c r="F186" s="3"/>
    </row>
    <row r="187" spans="2:6">
      <c r="B187" s="3"/>
      <c r="C187" s="3"/>
      <c r="D187" s="3"/>
      <c r="E187" s="62"/>
      <c r="F187" s="3"/>
    </row>
    <row r="188" spans="2:6">
      <c r="B188" s="3"/>
      <c r="C188" s="3"/>
      <c r="D188" s="3"/>
      <c r="E188" s="62"/>
      <c r="F188" s="3"/>
    </row>
    <row r="189" spans="2:6">
      <c r="B189" s="3"/>
      <c r="C189" s="3"/>
      <c r="D189" s="3"/>
      <c r="E189" s="62"/>
      <c r="F189" s="3"/>
    </row>
    <row r="190" spans="2:6">
      <c r="B190" s="3"/>
      <c r="C190" s="3"/>
      <c r="D190" s="3"/>
      <c r="E190" s="62"/>
      <c r="F190" s="3"/>
    </row>
    <row r="191" spans="2:6">
      <c r="B191" s="3"/>
      <c r="C191" s="3"/>
      <c r="D191" s="3"/>
      <c r="E191" s="62"/>
      <c r="F191" s="3"/>
    </row>
    <row r="192" spans="2:6">
      <c r="B192" s="3"/>
      <c r="C192" s="3"/>
      <c r="D192" s="3"/>
      <c r="E192" s="62"/>
      <c r="F192" s="3"/>
    </row>
    <row r="193" spans="2:6">
      <c r="B193" s="3"/>
      <c r="C193" s="3"/>
      <c r="D193" s="3"/>
      <c r="E193" s="62"/>
      <c r="F193" s="3"/>
    </row>
    <row r="194" spans="2:6">
      <c r="B194" s="3"/>
      <c r="C194" s="3"/>
      <c r="D194" s="3"/>
      <c r="E194" s="62"/>
      <c r="F194" s="3"/>
    </row>
    <row r="195" spans="2:6">
      <c r="B195" s="3"/>
      <c r="C195" s="3"/>
      <c r="D195" s="3"/>
      <c r="E195" s="62"/>
      <c r="F195" s="3"/>
    </row>
    <row r="196" spans="2:6">
      <c r="B196" s="3"/>
      <c r="C196" s="3"/>
      <c r="D196" s="3"/>
      <c r="E196" s="62"/>
      <c r="F196" s="3"/>
    </row>
    <row r="197" spans="2:6">
      <c r="B197" s="3"/>
      <c r="C197" s="3"/>
      <c r="D197" s="3"/>
      <c r="E197" s="62"/>
      <c r="F197" s="3"/>
    </row>
    <row r="198" spans="2:6">
      <c r="B198" s="3"/>
      <c r="C198" s="3"/>
      <c r="D198" s="3"/>
      <c r="E198" s="62"/>
      <c r="F198" s="3"/>
    </row>
    <row r="199" spans="2:6">
      <c r="B199" s="3"/>
      <c r="C199" s="3"/>
      <c r="D199" s="3"/>
      <c r="E199" s="62"/>
      <c r="F199" s="3"/>
    </row>
    <row r="200" spans="2:6">
      <c r="B200" s="3"/>
      <c r="C200" s="3"/>
      <c r="D200" s="3"/>
      <c r="E200" s="62"/>
      <c r="F200" s="3"/>
    </row>
    <row r="201" spans="2:6">
      <c r="B201" s="3"/>
      <c r="C201" s="3"/>
      <c r="D201" s="3"/>
      <c r="E201" s="62"/>
      <c r="F201" s="3"/>
    </row>
    <row r="202" spans="2:6">
      <c r="B202" s="3"/>
      <c r="C202" s="3"/>
      <c r="D202" s="3"/>
      <c r="E202" s="62"/>
      <c r="F202" s="3"/>
    </row>
    <row r="203" spans="2:6">
      <c r="B203" s="3"/>
      <c r="C203" s="3"/>
      <c r="D203" s="3"/>
      <c r="E203" s="62"/>
      <c r="F203" s="3"/>
    </row>
    <row r="204" spans="2:6">
      <c r="B204" s="3"/>
      <c r="C204" s="3"/>
      <c r="D204" s="3"/>
      <c r="E204" s="62"/>
      <c r="F204" s="3"/>
    </row>
    <row r="205" spans="2:6">
      <c r="B205" s="3"/>
      <c r="C205" s="3"/>
      <c r="D205" s="3"/>
      <c r="E205" s="62"/>
      <c r="F205" s="3"/>
    </row>
    <row r="206" spans="2:6">
      <c r="B206" s="3"/>
      <c r="C206" s="3"/>
      <c r="D206" s="3"/>
      <c r="E206" s="62"/>
      <c r="F206" s="3"/>
    </row>
    <row r="207" spans="2:6">
      <c r="B207" s="3"/>
      <c r="C207" s="3"/>
      <c r="D207" s="3"/>
      <c r="E207" s="62"/>
      <c r="F207" s="3"/>
    </row>
    <row r="208" spans="2:6">
      <c r="B208" s="3"/>
      <c r="C208" s="3"/>
      <c r="D208" s="3"/>
      <c r="E208" s="62"/>
      <c r="F208" s="3"/>
    </row>
    <row r="209" spans="2:6">
      <c r="B209" s="3"/>
      <c r="C209" s="3"/>
      <c r="D209" s="3"/>
      <c r="E209" s="62"/>
      <c r="F209" s="3"/>
    </row>
    <row r="210" spans="2:6">
      <c r="B210" s="3"/>
      <c r="C210" s="3"/>
      <c r="D210" s="3"/>
      <c r="E210" s="62"/>
      <c r="F210" s="3"/>
    </row>
    <row r="211" spans="2:6">
      <c r="B211" s="3"/>
      <c r="C211" s="3"/>
      <c r="D211" s="3"/>
      <c r="E211" s="62"/>
      <c r="F211" s="3"/>
    </row>
    <row r="212" spans="2:6">
      <c r="B212" s="3"/>
      <c r="C212" s="3"/>
      <c r="D212" s="3"/>
      <c r="E212" s="62"/>
      <c r="F212" s="3"/>
    </row>
    <row r="213" spans="2:6">
      <c r="B213" s="3"/>
      <c r="C213" s="3"/>
      <c r="D213" s="3"/>
      <c r="E213" s="62"/>
      <c r="F213" s="3"/>
    </row>
    <row r="214" spans="2:6">
      <c r="B214" s="3"/>
      <c r="C214" s="3"/>
      <c r="D214" s="3"/>
      <c r="E214" s="62"/>
      <c r="F214" s="3"/>
    </row>
    <row r="215" spans="2:6">
      <c r="B215" s="3"/>
      <c r="C215" s="3"/>
      <c r="D215" s="3"/>
      <c r="E215" s="62"/>
      <c r="F215" s="3"/>
    </row>
    <row r="216" spans="2:6">
      <c r="B216" s="3"/>
      <c r="C216" s="3"/>
      <c r="D216" s="3"/>
      <c r="E216" s="62"/>
      <c r="F216" s="3"/>
    </row>
    <row r="217" spans="2:6">
      <c r="B217" s="3"/>
      <c r="C217" s="3"/>
      <c r="D217" s="3"/>
      <c r="E217" s="62"/>
      <c r="F217" s="3"/>
    </row>
    <row r="218" spans="2:6">
      <c r="B218" s="3"/>
      <c r="C218" s="3"/>
      <c r="D218" s="3"/>
      <c r="E218" s="62"/>
      <c r="F218" s="3"/>
    </row>
    <row r="219" spans="2:6">
      <c r="B219" s="3"/>
      <c r="C219" s="3"/>
      <c r="D219" s="3"/>
      <c r="E219" s="62"/>
      <c r="F219" s="3"/>
    </row>
    <row r="220" spans="2:6">
      <c r="B220" s="3"/>
      <c r="C220" s="3"/>
      <c r="D220" s="3"/>
      <c r="E220" s="62"/>
      <c r="F220" s="3"/>
    </row>
    <row r="221" spans="2:6">
      <c r="B221" s="3"/>
      <c r="C221" s="3"/>
      <c r="D221" s="3"/>
      <c r="E221" s="62"/>
      <c r="F221" s="3"/>
    </row>
    <row r="222" spans="2:6">
      <c r="B222" s="3"/>
      <c r="C222" s="3"/>
      <c r="D222" s="3"/>
      <c r="E222" s="62"/>
      <c r="F222" s="3"/>
    </row>
    <row r="223" spans="2:6">
      <c r="B223" s="3"/>
      <c r="C223" s="3"/>
      <c r="D223" s="3"/>
      <c r="E223" s="62"/>
      <c r="F223" s="3"/>
    </row>
    <row r="224" spans="2:6">
      <c r="B224" s="3"/>
      <c r="C224" s="3"/>
      <c r="D224" s="3"/>
      <c r="E224" s="62"/>
      <c r="F224" s="3"/>
    </row>
    <row r="225" spans="2:6">
      <c r="B225" s="3"/>
      <c r="C225" s="3"/>
      <c r="D225" s="3"/>
      <c r="E225" s="62"/>
      <c r="F225" s="3"/>
    </row>
    <row r="226" spans="2:6">
      <c r="B226" s="3"/>
      <c r="C226" s="3"/>
      <c r="D226" s="3"/>
      <c r="E226" s="62"/>
      <c r="F226" s="3"/>
    </row>
    <row r="227" spans="2:6">
      <c r="B227" s="3"/>
      <c r="C227" s="3"/>
      <c r="D227" s="3"/>
      <c r="E227" s="62"/>
      <c r="F227" s="3"/>
    </row>
    <row r="228" spans="2:6">
      <c r="B228" s="3"/>
      <c r="C228" s="3"/>
      <c r="D228" s="3"/>
      <c r="E228" s="62"/>
      <c r="F228" s="3"/>
    </row>
    <row r="229" spans="2:6">
      <c r="B229" s="3"/>
      <c r="C229" s="3"/>
      <c r="D229" s="3"/>
      <c r="E229" s="62"/>
      <c r="F229" s="3"/>
    </row>
    <row r="230" spans="2:6">
      <c r="B230" s="3"/>
      <c r="C230" s="3"/>
      <c r="D230" s="3"/>
      <c r="E230" s="62"/>
      <c r="F230" s="3"/>
    </row>
    <row r="231" spans="2:6">
      <c r="B231" s="3"/>
      <c r="C231" s="3"/>
      <c r="D231" s="3"/>
      <c r="E231" s="62"/>
      <c r="F231" s="3"/>
    </row>
    <row r="232" spans="2:6">
      <c r="B232" s="3"/>
      <c r="C232" s="3"/>
      <c r="D232" s="3"/>
      <c r="E232" s="62"/>
      <c r="F232" s="3"/>
    </row>
    <row r="233" spans="2:6">
      <c r="B233" s="3"/>
      <c r="C233" s="3"/>
      <c r="D233" s="3"/>
      <c r="E233" s="62"/>
      <c r="F233" s="3"/>
    </row>
    <row r="234" spans="2:6">
      <c r="B234" s="3"/>
      <c r="C234" s="3"/>
      <c r="D234" s="3"/>
      <c r="E234" s="62"/>
      <c r="F234" s="3"/>
    </row>
    <row r="235" spans="2:6">
      <c r="B235" s="3"/>
      <c r="C235" s="3"/>
      <c r="D235" s="3"/>
      <c r="E235" s="62"/>
      <c r="F235" s="3"/>
    </row>
    <row r="236" spans="2:6">
      <c r="B236" s="3"/>
      <c r="C236" s="3"/>
      <c r="D236" s="3"/>
      <c r="E236" s="62"/>
      <c r="F236" s="3"/>
    </row>
    <row r="237" spans="2:6">
      <c r="B237" s="3"/>
      <c r="C237" s="3"/>
      <c r="D237" s="3"/>
      <c r="E237" s="62"/>
      <c r="F237" s="3"/>
    </row>
    <row r="238" spans="2:6">
      <c r="B238" s="3"/>
      <c r="C238" s="3"/>
      <c r="D238" s="3"/>
      <c r="E238" s="62"/>
      <c r="F238" s="3"/>
    </row>
    <row r="239" spans="2:6">
      <c r="B239" s="3"/>
      <c r="C239" s="3"/>
      <c r="D239" s="3"/>
      <c r="E239" s="62"/>
      <c r="F239" s="3"/>
    </row>
    <row r="240" spans="2:6">
      <c r="B240" s="3"/>
      <c r="C240" s="3"/>
      <c r="D240" s="3"/>
      <c r="E240" s="62"/>
      <c r="F240" s="3"/>
    </row>
    <row r="241" spans="2:6">
      <c r="B241" s="3"/>
      <c r="C241" s="3"/>
      <c r="D241" s="3"/>
      <c r="E241" s="62"/>
      <c r="F241" s="3"/>
    </row>
    <row r="242" spans="2:6">
      <c r="B242" s="3"/>
      <c r="C242" s="3"/>
      <c r="D242" s="3"/>
      <c r="E242" s="62"/>
      <c r="F242" s="3"/>
    </row>
    <row r="243" spans="2:6">
      <c r="B243" s="3"/>
      <c r="C243" s="3"/>
      <c r="D243" s="3"/>
      <c r="E243" s="62"/>
      <c r="F243" s="3"/>
    </row>
    <row r="244" spans="2:6">
      <c r="B244" s="3"/>
      <c r="C244" s="3"/>
      <c r="D244" s="3"/>
      <c r="E244" s="62"/>
      <c r="F244" s="3"/>
    </row>
    <row r="245" spans="2:6">
      <c r="B245" s="3"/>
      <c r="C245" s="3"/>
      <c r="D245" s="3"/>
      <c r="E245" s="62"/>
      <c r="F245" s="3"/>
    </row>
    <row r="246" spans="2:6">
      <c r="B246" s="3"/>
      <c r="C246" s="3"/>
      <c r="D246" s="3"/>
      <c r="E246" s="62"/>
      <c r="F246" s="3"/>
    </row>
    <row r="247" spans="2:6">
      <c r="B247" s="3"/>
      <c r="C247" s="3"/>
      <c r="D247" s="3"/>
      <c r="E247" s="62"/>
      <c r="F247" s="3"/>
    </row>
    <row r="248" spans="2:6">
      <c r="B248" s="3"/>
      <c r="C248" s="3"/>
      <c r="D248" s="3"/>
      <c r="E248" s="62"/>
      <c r="F248" s="3"/>
    </row>
    <row r="249" spans="2:6">
      <c r="B249" s="3"/>
      <c r="C249" s="3"/>
      <c r="D249" s="3"/>
      <c r="E249" s="62"/>
      <c r="F249" s="3"/>
    </row>
    <row r="250" spans="2:6">
      <c r="B250" s="3"/>
      <c r="C250" s="3"/>
      <c r="D250" s="3"/>
      <c r="E250" s="62"/>
      <c r="F250" s="3"/>
    </row>
    <row r="251" spans="2:6">
      <c r="B251" s="3"/>
      <c r="C251" s="3"/>
      <c r="D251" s="3"/>
      <c r="E251" s="62"/>
      <c r="F251" s="3"/>
    </row>
    <row r="252" spans="2:6">
      <c r="B252" s="3"/>
      <c r="C252" s="3"/>
      <c r="D252" s="3"/>
      <c r="E252" s="62"/>
      <c r="F252" s="3"/>
    </row>
    <row r="253" spans="2:6">
      <c r="B253" s="3"/>
      <c r="C253" s="3"/>
      <c r="D253" s="3"/>
      <c r="E253" s="62"/>
      <c r="F253" s="3"/>
    </row>
    <row r="254" spans="2:6">
      <c r="B254" s="3"/>
      <c r="C254" s="3"/>
      <c r="D254" s="3"/>
      <c r="E254" s="62"/>
      <c r="F254" s="3"/>
    </row>
    <row r="255" spans="2:6">
      <c r="B255" s="3"/>
      <c r="C255" s="3"/>
      <c r="D255" s="3"/>
      <c r="E255" s="62"/>
      <c r="F255" s="3"/>
    </row>
    <row r="256" spans="2:6">
      <c r="B256" s="3"/>
      <c r="C256" s="3"/>
      <c r="D256" s="3"/>
      <c r="E256" s="62"/>
      <c r="F256" s="3"/>
    </row>
    <row r="257" spans="2:6">
      <c r="B257" s="3"/>
      <c r="C257" s="3"/>
      <c r="D257" s="3"/>
      <c r="E257" s="62"/>
      <c r="F257" s="3"/>
    </row>
    <row r="258" spans="2:6">
      <c r="B258" s="3"/>
      <c r="C258" s="3"/>
      <c r="D258" s="3"/>
      <c r="E258" s="62"/>
      <c r="F258" s="3"/>
    </row>
    <row r="259" spans="2:6">
      <c r="B259" s="3"/>
      <c r="C259" s="3"/>
      <c r="D259" s="3"/>
      <c r="E259" s="62"/>
      <c r="F259" s="3"/>
    </row>
    <row r="260" spans="2:6">
      <c r="B260" s="3"/>
      <c r="C260" s="3"/>
      <c r="D260" s="3"/>
      <c r="E260" s="62"/>
      <c r="F260" s="3"/>
    </row>
  </sheetData>
  <mergeCells count="13">
    <mergeCell ref="B1:C1"/>
    <mergeCell ref="A2:J2"/>
    <mergeCell ref="B147:C147"/>
    <mergeCell ref="B148:J148"/>
    <mergeCell ref="B149:J149"/>
    <mergeCell ref="A3:A4"/>
    <mergeCell ref="A5:A147"/>
    <mergeCell ref="B3:B4"/>
    <mergeCell ref="B150:B151"/>
    <mergeCell ref="C3:C4"/>
    <mergeCell ref="C150:C151"/>
    <mergeCell ref="D3:D4"/>
    <mergeCell ref="D150:D151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天宁道路、驳岸、栏杆</vt:lpstr>
      <vt:lpstr>天宁桥梁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小梅子</cp:lastModifiedBy>
  <dcterms:created xsi:type="dcterms:W3CDTF">2002-08-21T02:36:00Z</dcterms:created>
  <cp:lastPrinted>2020-03-12T01:38:00Z</cp:lastPrinted>
  <dcterms:modified xsi:type="dcterms:W3CDTF">2025-11-24T09:17:02Z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75C5F3F9C6624E4EB14FE65964707698_13</vt:lpwstr>
  </property>
</Properties>
</file>